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/>
  <mc:AlternateContent xmlns:mc="http://schemas.openxmlformats.org/markup-compatibility/2006">
    <mc:Choice Requires="x15">
      <x15ac:absPath xmlns:x15ac="http://schemas.microsoft.com/office/spreadsheetml/2010/11/ac" url="C:\Users\Andrew\Documents\Downloads\"/>
    </mc:Choice>
  </mc:AlternateContent>
  <xr:revisionPtr revIDLastSave="0" documentId="13_ncr:1_{303CBBBD-C9BD-4EBD-841F-21E210FE7F98}" xr6:coauthVersionLast="36" xr6:coauthVersionMax="36" xr10:uidLastSave="{00000000-0000-0000-0000-000000000000}"/>
  <bookViews>
    <workbookView xWindow="0" yWindow="0" windowWidth="20490" windowHeight="6945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James_Lawrence">Sheet1!#REF!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481" i="1" l="1"/>
  <c r="G295" i="1"/>
  <c r="G294" i="1"/>
  <c r="G293" i="1"/>
  <c r="G291" i="1"/>
  <c r="G290" i="1"/>
  <c r="G289" i="1"/>
  <c r="G288" i="1"/>
  <c r="G282" i="1" l="1"/>
  <c r="G281" i="1"/>
  <c r="G280" i="1"/>
  <c r="G279" i="1"/>
  <c r="G267" i="1"/>
  <c r="G266" i="1"/>
  <c r="G265" i="1"/>
  <c r="G264" i="1"/>
  <c r="G263" i="1"/>
  <c r="G125" i="1" l="1"/>
  <c r="G124" i="1"/>
  <c r="G123" i="1"/>
  <c r="G122" i="1"/>
  <c r="G112" i="1"/>
  <c r="G114" i="1"/>
  <c r="G113" i="1"/>
  <c r="G111" i="1"/>
  <c r="G110" i="1"/>
  <c r="G488" i="1" l="1"/>
  <c r="G487" i="1"/>
  <c r="G486" i="1"/>
  <c r="G485" i="1"/>
  <c r="G232" i="1" l="1"/>
  <c r="G49" i="1"/>
  <c r="G85" i="1" l="1"/>
  <c r="G84" i="1"/>
  <c r="G82" i="1"/>
  <c r="G438" i="1"/>
  <c r="G437" i="1"/>
  <c r="G436" i="1"/>
  <c r="G435" i="1"/>
  <c r="G433" i="1"/>
  <c r="G432" i="1"/>
  <c r="G431" i="1"/>
  <c r="G430" i="1"/>
  <c r="G429" i="1"/>
  <c r="G427" i="1"/>
  <c r="G426" i="1"/>
  <c r="G425" i="1"/>
  <c r="G424" i="1"/>
  <c r="G423" i="1"/>
  <c r="G422" i="1"/>
  <c r="G421" i="1"/>
  <c r="G452" i="1"/>
  <c r="G476" i="1"/>
  <c r="G475" i="1"/>
  <c r="G474" i="1"/>
  <c r="G473" i="1"/>
  <c r="G472" i="1"/>
  <c r="G471" i="1"/>
  <c r="G470" i="1"/>
  <c r="G469" i="1"/>
  <c r="G468" i="1"/>
  <c r="G467" i="1"/>
  <c r="G466" i="1"/>
  <c r="G465" i="1"/>
  <c r="G419" i="1"/>
  <c r="G418" i="1"/>
  <c r="G417" i="1"/>
  <c r="G416" i="1"/>
  <c r="G415" i="1"/>
  <c r="G414" i="1"/>
  <c r="G413" i="1"/>
  <c r="G412" i="1"/>
  <c r="G411" i="1"/>
  <c r="G410" i="1"/>
  <c r="G409" i="1"/>
  <c r="G408" i="1"/>
  <c r="G407" i="1"/>
  <c r="G406" i="1"/>
  <c r="G440" i="1"/>
  <c r="G450" i="1"/>
  <c r="G449" i="1"/>
  <c r="G448" i="1"/>
  <c r="G447" i="1"/>
  <c r="G446" i="1"/>
  <c r="G445" i="1"/>
  <c r="G444" i="1"/>
  <c r="G278" i="1"/>
  <c r="G277" i="1"/>
  <c r="G276" i="1"/>
  <c r="G261" i="1"/>
  <c r="G237" i="1" l="1"/>
  <c r="G234" i="1"/>
  <c r="G238" i="1"/>
  <c r="G236" i="1"/>
  <c r="G235" i="1"/>
  <c r="G224" i="1"/>
  <c r="G227" i="1"/>
  <c r="G226" i="1"/>
  <c r="G222" i="1"/>
  <c r="G221" i="1"/>
  <c r="G220" i="1"/>
  <c r="G215" i="1"/>
  <c r="G212" i="1"/>
  <c r="G132" i="1" l="1"/>
  <c r="G131" i="1"/>
  <c r="G130" i="1"/>
  <c r="G129" i="1"/>
  <c r="G128" i="1"/>
  <c r="G127" i="1"/>
  <c r="G140" i="1" l="1"/>
  <c r="G139" i="1"/>
  <c r="G141" i="1" l="1"/>
  <c r="G138" i="1"/>
  <c r="G137" i="1"/>
  <c r="G136" i="1"/>
  <c r="G135" i="1"/>
  <c r="G134" i="1"/>
  <c r="G120" i="1"/>
  <c r="G119" i="1"/>
  <c r="G104" i="1"/>
  <c r="G108" i="1"/>
  <c r="G107" i="1"/>
  <c r="G106" i="1"/>
  <c r="G105" i="1"/>
  <c r="G103" i="1"/>
  <c r="G275" i="1" l="1"/>
  <c r="G274" i="1"/>
  <c r="G273" i="1"/>
  <c r="G170" i="1"/>
  <c r="G506" i="1"/>
  <c r="G502" i="1"/>
  <c r="G499" i="1"/>
  <c r="G496" i="1"/>
  <c r="G495" i="1"/>
  <c r="G494" i="1"/>
  <c r="G492" i="1"/>
  <c r="G491" i="1"/>
  <c r="G489" i="1"/>
  <c r="G484" i="1"/>
  <c r="G482" i="1"/>
  <c r="G480" i="1"/>
  <c r="G479" i="1"/>
  <c r="G478" i="1"/>
  <c r="G464" i="1"/>
  <c r="G462" i="1"/>
  <c r="G460" i="1"/>
  <c r="G459" i="1"/>
  <c r="G457" i="1"/>
  <c r="G455" i="1"/>
  <c r="G454" i="1"/>
  <c r="G442" i="1"/>
  <c r="G441" i="1"/>
  <c r="G405" i="1"/>
  <c r="G404" i="1"/>
  <c r="G403" i="1"/>
  <c r="G402" i="1"/>
  <c r="G401" i="1"/>
  <c r="G400" i="1"/>
  <c r="G399" i="1"/>
  <c r="G398" i="1"/>
  <c r="G397" i="1"/>
  <c r="G210" i="1" l="1"/>
  <c r="G65" i="1"/>
  <c r="G64" i="1"/>
  <c r="G60" i="1"/>
  <c r="G68" i="1"/>
  <c r="G345" i="1"/>
  <c r="G250" i="1"/>
  <c r="G248" i="1"/>
  <c r="G247" i="1"/>
  <c r="G297" i="1"/>
  <c r="G329" i="1"/>
  <c r="G328" i="1"/>
  <c r="G327" i="1"/>
  <c r="G326" i="1"/>
  <c r="G325" i="1"/>
  <c r="G372" i="1"/>
  <c r="G370" i="1"/>
  <c r="G374" i="1"/>
  <c r="G378" i="1"/>
  <c r="G369" i="1"/>
  <c r="G368" i="1"/>
  <c r="G367" i="1"/>
  <c r="G366" i="1"/>
  <c r="G382" i="1"/>
  <c r="G358" i="1"/>
  <c r="G357" i="1"/>
  <c r="G356" i="1"/>
  <c r="G355" i="1"/>
  <c r="G354" i="1"/>
  <c r="G353" i="1"/>
  <c r="G352" i="1"/>
  <c r="G351" i="1"/>
  <c r="G349" i="1"/>
  <c r="G225" i="1"/>
  <c r="G262" i="1"/>
  <c r="G284" i="1"/>
  <c r="G271" i="1"/>
  <c r="G87" i="1"/>
  <c r="G159" i="1"/>
  <c r="G158" i="1"/>
  <c r="G157" i="1"/>
  <c r="G155" i="1"/>
  <c r="G154" i="1"/>
  <c r="G153" i="1"/>
  <c r="G152" i="1"/>
  <c r="G151" i="1"/>
  <c r="G150" i="1"/>
  <c r="G118" i="1"/>
  <c r="G117" i="1"/>
  <c r="G116" i="1"/>
  <c r="G102" i="1"/>
  <c r="G101" i="1"/>
  <c r="G100" i="1"/>
  <c r="G99" i="1"/>
  <c r="G42" i="1"/>
  <c r="G231" i="1"/>
  <c r="G246" i="1"/>
  <c r="G53" i="1"/>
  <c r="G83" i="1"/>
  <c r="G81" i="1"/>
  <c r="G80" i="1"/>
  <c r="G241" i="1"/>
  <c r="G253" i="1"/>
  <c r="G243" i="1"/>
  <c r="G258" i="1"/>
  <c r="G256" i="1"/>
  <c r="G255" i="1"/>
  <c r="G384" i="1"/>
  <c r="G230" i="1"/>
  <c r="G229" i="1"/>
  <c r="G219" i="1"/>
  <c r="G218" i="1"/>
  <c r="G217" i="1"/>
  <c r="G216" i="1"/>
  <c r="G213" i="1"/>
  <c r="G209" i="1"/>
  <c r="G164" i="1"/>
  <c r="G361" i="1"/>
  <c r="G376" i="1"/>
  <c r="G364" i="1"/>
  <c r="G363" i="1"/>
  <c r="G362" i="1"/>
  <c r="G360" i="1"/>
  <c r="G316" i="1"/>
  <c r="G380" i="1"/>
  <c r="G319" i="1"/>
  <c r="G324" i="1"/>
  <c r="G323" i="1"/>
  <c r="G348" i="1"/>
  <c r="G347" i="1"/>
  <c r="G346" i="1"/>
  <c r="G287" i="1"/>
  <c r="G285" i="1"/>
  <c r="G252" i="1"/>
  <c r="G169" i="1"/>
  <c r="G168" i="1"/>
  <c r="G167" i="1"/>
  <c r="G166" i="1"/>
  <c r="G163" i="1"/>
  <c r="G162" i="1"/>
  <c r="G161" i="1"/>
  <c r="G90" i="1"/>
  <c r="G344" i="1"/>
  <c r="G343" i="1"/>
  <c r="G342" i="1"/>
  <c r="G341" i="1"/>
  <c r="G340" i="1"/>
  <c r="G339" i="1"/>
  <c r="G338" i="1"/>
  <c r="G337" i="1"/>
  <c r="G336" i="1"/>
  <c r="G335" i="1"/>
  <c r="G334" i="1"/>
  <c r="G333" i="1"/>
  <c r="G332" i="1"/>
  <c r="G331" i="1"/>
  <c r="G322" i="1"/>
  <c r="G321" i="1"/>
  <c r="G318" i="1"/>
  <c r="G315" i="1"/>
  <c r="G314" i="1"/>
  <c r="G313" i="1"/>
  <c r="G312" i="1"/>
  <c r="G311" i="1"/>
  <c r="G310" i="1"/>
  <c r="G309" i="1"/>
  <c r="G308" i="1"/>
  <c r="G307" i="1"/>
  <c r="G306" i="1"/>
  <c r="G305" i="1"/>
  <c r="G304" i="1"/>
  <c r="G303" i="1"/>
  <c r="G302" i="1"/>
  <c r="G301" i="1"/>
  <c r="G300" i="1"/>
  <c r="G270" i="1"/>
  <c r="G269" i="1"/>
  <c r="G245" i="1"/>
  <c r="G205" i="1"/>
  <c r="G204" i="1"/>
  <c r="G203" i="1"/>
  <c r="G202" i="1"/>
  <c r="G201" i="1"/>
  <c r="G200" i="1"/>
  <c r="G199" i="1"/>
  <c r="G198" i="1"/>
  <c r="G41" i="1"/>
  <c r="G78" i="1"/>
  <c r="G38" i="1"/>
  <c r="G33" i="1"/>
  <c r="G32" i="1"/>
  <c r="G77" i="1"/>
  <c r="G76" i="1"/>
  <c r="G75" i="1"/>
  <c r="G74" i="1"/>
  <c r="G73" i="1"/>
  <c r="G97" i="1"/>
  <c r="G98" i="1"/>
  <c r="G96" i="1"/>
  <c r="G147" i="1"/>
  <c r="G148" i="1"/>
  <c r="G144" i="1"/>
  <c r="G143" i="1"/>
  <c r="G146" i="1"/>
  <c r="G145" i="1"/>
  <c r="G62" i="1"/>
  <c r="G61" i="1"/>
  <c r="G67" i="1"/>
  <c r="G30" i="1"/>
  <c r="G178" i="1"/>
  <c r="G177" i="1"/>
  <c r="G176" i="1"/>
  <c r="G185" i="1"/>
  <c r="G184" i="1"/>
  <c r="G183" i="1"/>
  <c r="G182" i="1"/>
  <c r="G181" i="1"/>
  <c r="G180" i="1"/>
  <c r="G179" i="1"/>
  <c r="G175" i="1"/>
  <c r="G174" i="1"/>
  <c r="G173" i="1"/>
  <c r="G172" i="1"/>
  <c r="G47" i="1"/>
  <c r="G70" i="1"/>
  <c r="G71" i="1"/>
  <c r="G95" i="1"/>
  <c r="G393" i="1"/>
  <c r="G386" i="1"/>
  <c r="G387" i="1"/>
  <c r="G388" i="1"/>
  <c r="G389" i="1"/>
  <c r="G390" i="1"/>
  <c r="G391" i="1"/>
  <c r="G392" i="1"/>
  <c r="G19" i="1"/>
  <c r="G46" i="1"/>
  <c r="G45" i="1"/>
  <c r="G187" i="1"/>
  <c r="G20" i="1"/>
  <c r="G48" i="1"/>
  <c r="G43" i="1"/>
  <c r="G22" i="1"/>
  <c r="G23" i="1"/>
  <c r="G24" i="1"/>
  <c r="G25" i="1"/>
  <c r="G26" i="1"/>
  <c r="G27" i="1"/>
  <c r="G28" i="1"/>
  <c r="G29" i="1"/>
  <c r="G35" i="1"/>
  <c r="G36" i="1"/>
  <c r="G37" i="1"/>
  <c r="G40" i="1"/>
  <c r="G51" i="1"/>
  <c r="G54" i="1"/>
  <c r="G55" i="1"/>
  <c r="G57" i="1"/>
  <c r="G59" i="1"/>
  <c r="G89" i="1"/>
  <c r="G91" i="1"/>
  <c r="G92" i="1"/>
  <c r="G93" i="1"/>
  <c r="G94" i="1"/>
  <c r="G188" i="1"/>
  <c r="G189" i="1"/>
  <c r="G190" i="1"/>
  <c r="G191" i="1"/>
  <c r="G192" i="1"/>
  <c r="G193" i="1"/>
  <c r="G194" i="1"/>
  <c r="G195" i="1"/>
  <c r="G196" i="1"/>
  <c r="G394" i="1" l="1"/>
  <c r="G507" i="1" s="1"/>
  <c r="H395" i="1" l="1" a="1"/>
  <c r="H395" i="1" s="1"/>
</calcChain>
</file>

<file path=xl/metadata.xml><?xml version="1.0" encoding="utf-8"?>
<metadata xmlns="http://schemas.openxmlformats.org/spreadsheetml/2006/main">
  <metadataTypes count="1">
    <metadataType name="XLDAPR" minSupportedVersion="120000" copy="1" pasteAll="1" pasteValues="1" merge="1" splitFirst="1" rowColShift="1" clearFormats="1" clearComments="1" assign="1" coerce="1" cellMeta="1"/>
  </metadataTypes>
  <futureMetadata name="XLDAPR" count="1">
    <bk>
      <extLst>
        <ext xmlns:xda="http://schemas.microsoft.com/office/spreadsheetml/2017/dynamicarray" uri="{bdbb8cdc-fa1e-496e-a857-3c3f30c029c3}">
          <xda:dynamicArrayProperties fDynamic="1" fCollapsed="0"/>
        </ext>
      </extLst>
    </bk>
  </futureMetadata>
  <cellMetadata count="1">
    <bk>
      <rc t="1" v="0"/>
    </bk>
  </cellMetadata>
</metadata>
</file>

<file path=xl/sharedStrings.xml><?xml version="1.0" encoding="utf-8"?>
<sst xmlns="http://schemas.openxmlformats.org/spreadsheetml/2006/main" count="1379" uniqueCount="991">
  <si>
    <t>Supplier</t>
  </si>
  <si>
    <t>Code</t>
  </si>
  <si>
    <t>RRP</t>
  </si>
  <si>
    <t>GM Gift</t>
  </si>
  <si>
    <t>Unit</t>
  </si>
  <si>
    <t>Size</t>
  </si>
  <si>
    <t>Credit Card Magnifier</t>
  </si>
  <si>
    <t>Pencil Assortment</t>
  </si>
  <si>
    <t>Hermitite Pocket Card (Cross)</t>
  </si>
  <si>
    <t>Hermitite Pocket Card (Fish)</t>
  </si>
  <si>
    <t>Bendy Men</t>
  </si>
  <si>
    <t>Trade</t>
  </si>
  <si>
    <t>Stickers</t>
  </si>
  <si>
    <t>SW010/53345</t>
  </si>
  <si>
    <t>SW011/53346</t>
  </si>
  <si>
    <t>SW012/53347</t>
  </si>
  <si>
    <t>SW013/53348</t>
  </si>
  <si>
    <t>SW018/53353</t>
  </si>
  <si>
    <t>SW019/53354</t>
  </si>
  <si>
    <t>SW020/53355</t>
  </si>
  <si>
    <t>SW021/53356</t>
  </si>
  <si>
    <t>SW028/49902</t>
  </si>
  <si>
    <t>SW034/87039</t>
  </si>
  <si>
    <t>SW055/60832</t>
  </si>
  <si>
    <t>SW056/60825</t>
  </si>
  <si>
    <t>Price (ex VAT)</t>
  </si>
  <si>
    <t>(inc VAT)</t>
  </si>
  <si>
    <t>Value Bible Case - Black S</t>
  </si>
  <si>
    <t>Value Bible Case - Black M</t>
  </si>
  <si>
    <t>Value Bible Case - Black L</t>
  </si>
  <si>
    <t>Value Bible Case - Burgundy S</t>
  </si>
  <si>
    <t>Value Bible Case - Burgundy M</t>
  </si>
  <si>
    <t>Value Bible Case - Burgundy L</t>
  </si>
  <si>
    <t>Value Bible Case - Burgundy XL</t>
  </si>
  <si>
    <t>Glass Plaque - I Know the Plans</t>
  </si>
  <si>
    <t>Glass Plaque - Bless This House</t>
  </si>
  <si>
    <t>Glass Plaque - Trust in the Lord</t>
  </si>
  <si>
    <t>Glass Plaque - Don't Worry</t>
  </si>
  <si>
    <t>Glass Plaque - On Your Baptism</t>
  </si>
  <si>
    <t>DX003/7011</t>
  </si>
  <si>
    <t>DX009/7030</t>
  </si>
  <si>
    <t>DX010/7043</t>
  </si>
  <si>
    <t>QTY</t>
  </si>
  <si>
    <t>Required</t>
  </si>
  <si>
    <t>Customer Name:</t>
  </si>
  <si>
    <t>Address:</t>
  </si>
  <si>
    <t>Contact No:</t>
  </si>
  <si>
    <t>Order</t>
  </si>
  <si>
    <t>Value</t>
  </si>
  <si>
    <t>SW033/87038</t>
  </si>
  <si>
    <t>SW060/56362</t>
  </si>
  <si>
    <t>SW062</t>
  </si>
  <si>
    <t>Agent Initials:</t>
  </si>
  <si>
    <t>Account No:</t>
  </si>
  <si>
    <t>Dexsa</t>
  </si>
  <si>
    <t>SW066/52524</t>
  </si>
  <si>
    <t>Soft Play Ball Assortment</t>
  </si>
  <si>
    <t xml:space="preserve">     GM Gifts Ltd</t>
  </si>
  <si>
    <t>SW049/52465</t>
  </si>
  <si>
    <t>Footprints</t>
  </si>
  <si>
    <t>DX024/8808</t>
  </si>
  <si>
    <t>DX025/8809</t>
  </si>
  <si>
    <t>House Blessings</t>
  </si>
  <si>
    <t>DX026/8806</t>
  </si>
  <si>
    <t>Plans for Life</t>
  </si>
  <si>
    <t>DX027/8713</t>
  </si>
  <si>
    <t>The Lord is My Shepherd</t>
  </si>
  <si>
    <t>DX028/8720</t>
  </si>
  <si>
    <t>MAGNETIC BOOKMARKS</t>
  </si>
  <si>
    <t>BIBLE CASES</t>
  </si>
  <si>
    <t>STICKERS</t>
  </si>
  <si>
    <t>Cup Cake Stickers</t>
  </si>
  <si>
    <t>SW075/60862</t>
  </si>
  <si>
    <t>Bears of Love Stickers</t>
  </si>
  <si>
    <t>SW076/60863</t>
  </si>
  <si>
    <t>PENCILS &amp; PENS</t>
  </si>
  <si>
    <t>Additional Info</t>
  </si>
  <si>
    <t>Don’t Worry</t>
  </si>
  <si>
    <r>
      <t xml:space="preserve">     Tel</t>
    </r>
    <r>
      <rPr>
        <sz val="11"/>
        <color theme="1"/>
        <rFont val="Calibri"/>
        <family val="2"/>
        <scheme val="minor"/>
      </rPr>
      <t xml:space="preserve">: 07710 070034   </t>
    </r>
    <r>
      <rPr>
        <sz val="11"/>
        <color theme="1"/>
        <rFont val="Calibri"/>
        <family val="2"/>
        <scheme val="minor"/>
      </rPr>
      <t>Email</t>
    </r>
    <r>
      <rPr>
        <sz val="11"/>
        <color theme="1"/>
        <rFont val="Calibri"/>
        <family val="2"/>
        <scheme val="minor"/>
      </rPr>
      <t>: andrewgms@gmail.com</t>
    </r>
  </si>
  <si>
    <t>AS102/73334</t>
  </si>
  <si>
    <t>Carrage paid on orders over £100 Trade £5 Carrage under £100</t>
  </si>
  <si>
    <t>Friends are a Gift</t>
  </si>
  <si>
    <t xml:space="preserve">Bless this House </t>
  </si>
  <si>
    <t xml:space="preserve">Prayer For You </t>
  </si>
  <si>
    <t>Special Prayer For You</t>
  </si>
  <si>
    <t xml:space="preserve">Lord Help Me </t>
  </si>
  <si>
    <t>His Plans-For I know</t>
  </si>
  <si>
    <t xml:space="preserve">Be Strong - I can Do </t>
  </si>
  <si>
    <t>Love is paitent</t>
  </si>
  <si>
    <t>Total:</t>
  </si>
  <si>
    <t xml:space="preserve"> Artisan Glass 6" x 4"</t>
  </si>
  <si>
    <t>Artisan Glass Large 9" x 6"</t>
  </si>
  <si>
    <t>DX029/8730</t>
  </si>
  <si>
    <t>Marriage Prayer</t>
  </si>
  <si>
    <t>Glass Plaque-This is the day</t>
  </si>
  <si>
    <t>DX056/5004</t>
  </si>
  <si>
    <t>DX057/5005</t>
  </si>
  <si>
    <t>DX058/5006</t>
  </si>
  <si>
    <t>DX059/5010</t>
  </si>
  <si>
    <t>DX0605013</t>
  </si>
  <si>
    <t>DX061/5016</t>
  </si>
  <si>
    <t>DX062/5029</t>
  </si>
  <si>
    <t>DX063/5037</t>
  </si>
  <si>
    <t>DX064/5043</t>
  </si>
  <si>
    <t>DX065/5047</t>
  </si>
  <si>
    <t>Woodland Grace Plaques</t>
  </si>
  <si>
    <t>New Hand Held Folding Fans</t>
  </si>
  <si>
    <t>Names of Jesus</t>
  </si>
  <si>
    <t>For I know the plans</t>
  </si>
  <si>
    <t xml:space="preserve">Redeemed </t>
  </si>
  <si>
    <t>DX044/6964</t>
  </si>
  <si>
    <t>Tabbies Indexing Tabs</t>
  </si>
  <si>
    <t>5.99 -£6.99</t>
  </si>
  <si>
    <t>Silver Bible Tabs Regular</t>
  </si>
  <si>
    <t>Gold Bible Tabs Large Print</t>
  </si>
  <si>
    <t>Silver Bible Tabs Large Print</t>
  </si>
  <si>
    <t>Gold Bible Tabs Mini</t>
  </si>
  <si>
    <t>Silver Bible Tabs Mini</t>
  </si>
  <si>
    <t>Rainbow Bible Tabs Regular</t>
  </si>
  <si>
    <t xml:space="preserve">Noahs Ark Bible Tabs Regular </t>
  </si>
  <si>
    <t xml:space="preserve">Tabbies </t>
  </si>
  <si>
    <t xml:space="preserve">Gold Bible Tabs Regular </t>
  </si>
  <si>
    <t>TA02/58339</t>
  </si>
  <si>
    <t>TA03/58341</t>
  </si>
  <si>
    <t>TA04/58344</t>
  </si>
  <si>
    <t>TA05/58342</t>
  </si>
  <si>
    <t>TA06/58343</t>
  </si>
  <si>
    <t>TA08/58349</t>
  </si>
  <si>
    <t>DX088/6959</t>
  </si>
  <si>
    <t>SW103/58251</t>
  </si>
  <si>
    <t>SW104/58252</t>
  </si>
  <si>
    <t>SW105/58253</t>
  </si>
  <si>
    <t>New Dominoes Noahs Ark</t>
  </si>
  <si>
    <t>SW113/52437</t>
  </si>
  <si>
    <t>SW112/52441</t>
  </si>
  <si>
    <t>6 inch wooden puzzel armour of God</t>
  </si>
  <si>
    <t xml:space="preserve">Wooden Childrens Products </t>
  </si>
  <si>
    <t>SW114/58254</t>
  </si>
  <si>
    <t xml:space="preserve">Faith is not Believing </t>
  </si>
  <si>
    <t>Delight yourself in the Lord</t>
  </si>
  <si>
    <t>Bless the food</t>
  </si>
  <si>
    <t xml:space="preserve">God Doesent give </t>
  </si>
  <si>
    <t>Faith does not</t>
  </si>
  <si>
    <t xml:space="preserve">Believe in the Lord Jesus Christ </t>
  </si>
  <si>
    <t xml:space="preserve">You are a Blessing </t>
  </si>
  <si>
    <t xml:space="preserve">Marrage Prayer </t>
  </si>
  <si>
    <t>DX93/8775</t>
  </si>
  <si>
    <t>DX94/8778</t>
  </si>
  <si>
    <t>DX95/8790</t>
  </si>
  <si>
    <t>DX96/8791</t>
  </si>
  <si>
    <t>DX97/5946</t>
  </si>
  <si>
    <t>DX98/5953</t>
  </si>
  <si>
    <t>DX99/5954</t>
  </si>
  <si>
    <t>DX100/5950</t>
  </si>
  <si>
    <t xml:space="preserve">Imitation Leather XL Burgundy </t>
  </si>
  <si>
    <t>SW027/53379</t>
  </si>
  <si>
    <t>AS150/72336</t>
  </si>
  <si>
    <t>Balls</t>
  </si>
  <si>
    <t xml:space="preserve">Smile Bouncy Balls 48 assorted </t>
  </si>
  <si>
    <t>SW119/20228</t>
  </si>
  <si>
    <t>Glow in the dark bouncy ball</t>
  </si>
  <si>
    <t>SW120/20229</t>
  </si>
  <si>
    <t xml:space="preserve">Chill </t>
  </si>
  <si>
    <t xml:space="preserve">New Horizons Plaques </t>
  </si>
  <si>
    <t>The Peace of God</t>
  </si>
  <si>
    <t xml:space="preserve">Jesus is the </t>
  </si>
  <si>
    <t xml:space="preserve">I can do all things </t>
  </si>
  <si>
    <t xml:space="preserve">For this Child I prayed </t>
  </si>
  <si>
    <t xml:space="preserve">Be joyful </t>
  </si>
  <si>
    <t>DX101/5629</t>
  </si>
  <si>
    <t>DX102/5631</t>
  </si>
  <si>
    <t>DX103/5636</t>
  </si>
  <si>
    <t>DX104/5639</t>
  </si>
  <si>
    <t>DX105/5640</t>
  </si>
  <si>
    <t>DX106/5641</t>
  </si>
  <si>
    <t>For God so loved the world Pencil</t>
  </si>
  <si>
    <t>Glass Plaque- God has great plans</t>
  </si>
  <si>
    <t>Glass Plaque-Walking in Faith</t>
  </si>
  <si>
    <t>DX122/6948</t>
  </si>
  <si>
    <t xml:space="preserve">Magnifiers </t>
  </si>
  <si>
    <t>Hermitite Pocket tokens</t>
  </si>
  <si>
    <t xml:space="preserve">Bendy Men </t>
  </si>
  <si>
    <t xml:space="preserve">Birthday </t>
  </si>
  <si>
    <t>Get Well</t>
  </si>
  <si>
    <t>Thinking of you</t>
  </si>
  <si>
    <t>New Car Emblems</t>
  </si>
  <si>
    <t xml:space="preserve">SW132/CE Value pk </t>
  </si>
  <si>
    <t>SW133/56441</t>
  </si>
  <si>
    <t>SW135/56443</t>
  </si>
  <si>
    <t>SW136/56444</t>
  </si>
  <si>
    <t>SW137/56445</t>
  </si>
  <si>
    <t>SWI34/56442</t>
  </si>
  <si>
    <t>Assorted Car emblems 6 of each</t>
  </si>
  <si>
    <t>Car Emblem JESUS</t>
  </si>
  <si>
    <t>Car Emblem LOVE</t>
  </si>
  <si>
    <t>Car Emblem HOPE</t>
  </si>
  <si>
    <t>Car Emblem GRACE</t>
  </si>
  <si>
    <t>Car Emblem FAITH</t>
  </si>
  <si>
    <t>Buy all 5 extra 5%</t>
  </si>
  <si>
    <t xml:space="preserve">Discount </t>
  </si>
  <si>
    <t xml:space="preserve">     RRP</t>
  </si>
  <si>
    <t>New July 2020</t>
  </si>
  <si>
    <t>New Sheep Skin Genuine Leather Bible cas special order limited stock July 2020</t>
  </si>
  <si>
    <t>Sheepskin Geunine Bible Case - BL large</t>
  </si>
  <si>
    <t>Sheepskin Geunine Bible Case - BL X Large</t>
  </si>
  <si>
    <t>SW138/54390</t>
  </si>
  <si>
    <t>SW139/54379</t>
  </si>
  <si>
    <t xml:space="preserve"> Toys  </t>
  </si>
  <si>
    <t>SW166/5637</t>
  </si>
  <si>
    <t>White Dove</t>
  </si>
  <si>
    <t xml:space="preserve">White Dove Bible Case </t>
  </si>
  <si>
    <t>Study Kit Black Canvas Case L</t>
  </si>
  <si>
    <t>Study Kit Black Canvas Case XL</t>
  </si>
  <si>
    <t>Study Kit Burgandy Canvas Case L</t>
  </si>
  <si>
    <t>Study Kit Burgundy  Canvas Case XL</t>
  </si>
  <si>
    <t>Study Kit Black Leatherette  Case L</t>
  </si>
  <si>
    <t>Study Kit Black Leatherette Case L</t>
  </si>
  <si>
    <t>Study Kit Burgundy Leatherette Case L</t>
  </si>
  <si>
    <t xml:space="preserve">Purse note pads T Chests General </t>
  </si>
  <si>
    <t>Legacy Gifts and Cards</t>
  </si>
  <si>
    <t xml:space="preserve">Medium Notebooks </t>
  </si>
  <si>
    <t>Greeting Cards</t>
  </si>
  <si>
    <t>Units of 6</t>
  </si>
  <si>
    <t xml:space="preserve">Coaster Collections With Display </t>
  </si>
  <si>
    <t>WD10/9004XL</t>
  </si>
  <si>
    <t>WD11/9005L</t>
  </si>
  <si>
    <t>WD12/9005XL</t>
  </si>
  <si>
    <t>WD13/9006L</t>
  </si>
  <si>
    <t>WD14/9006XL</t>
  </si>
  <si>
    <t>WD15/9007L</t>
  </si>
  <si>
    <t>WD16/9007XL</t>
  </si>
  <si>
    <t>WD09/9004L</t>
  </si>
  <si>
    <t>P02/4040A</t>
  </si>
  <si>
    <t xml:space="preserve">Encouragment </t>
  </si>
  <si>
    <t>Encouragment Faith</t>
  </si>
  <si>
    <t>L20/SCD60378</t>
  </si>
  <si>
    <t>L21/SCD59754</t>
  </si>
  <si>
    <t>L22/SCD59744</t>
  </si>
  <si>
    <t xml:space="preserve">Encouragment Always with you </t>
  </si>
  <si>
    <t xml:space="preserve">Encouragment Never alone </t>
  </si>
  <si>
    <t>L24/SCD46072</t>
  </si>
  <si>
    <t>L25/SCD44429</t>
  </si>
  <si>
    <t xml:space="preserve">Encouragment Never Give up </t>
  </si>
  <si>
    <t>L26/SCD43941</t>
  </si>
  <si>
    <t>L27/SCD46646</t>
  </si>
  <si>
    <t xml:space="preserve">Encouragment Keep the Faith </t>
  </si>
  <si>
    <t xml:space="preserve">Encouragment Rest in His Grace </t>
  </si>
  <si>
    <t>Ecouragment Trust in the Process</t>
  </si>
  <si>
    <t>L28/SCD52808</t>
  </si>
  <si>
    <t>L29/SCD45452</t>
  </si>
  <si>
    <t>L30/SCD13518</t>
  </si>
  <si>
    <t>L31/SCD38500</t>
  </si>
  <si>
    <t>L32/SCD52804</t>
  </si>
  <si>
    <t>L33/SCD50508</t>
  </si>
  <si>
    <t>L34/SCD45663</t>
  </si>
  <si>
    <t>L35/SCD51244</t>
  </si>
  <si>
    <t xml:space="preserve">Encouragment Saved by Grace </t>
  </si>
  <si>
    <t xml:space="preserve">Legacy Gifts and  Cards </t>
  </si>
  <si>
    <t>L36/SCD44416</t>
  </si>
  <si>
    <t xml:space="preserve">Thinking of you Floral Thoughts </t>
  </si>
  <si>
    <t>L39/SCD55217</t>
  </si>
  <si>
    <t xml:space="preserve">Get Well Amen of Nature Butterfly </t>
  </si>
  <si>
    <t>L42/SCD36774</t>
  </si>
  <si>
    <t xml:space="preserve">Get Well Be Still and Know </t>
  </si>
  <si>
    <t xml:space="preserve">Sympathy </t>
  </si>
  <si>
    <t>L44/SCD59749</t>
  </si>
  <si>
    <t>L45/SCD59742</t>
  </si>
  <si>
    <t>Sympaty Behold All Things</t>
  </si>
  <si>
    <t>Sympaty Grace and Peace</t>
  </si>
  <si>
    <t>L46/SCD37202</t>
  </si>
  <si>
    <t>Sympaty Floral Heart</t>
  </si>
  <si>
    <t xml:space="preserve">Sympaty Be Still my Soul </t>
  </si>
  <si>
    <t>L47/SCD50528</t>
  </si>
  <si>
    <t>L49/SCD53265</t>
  </si>
  <si>
    <t xml:space="preserve">Sympaty Eternal God </t>
  </si>
  <si>
    <t xml:space="preserve">Sympaty Light of Hope </t>
  </si>
  <si>
    <t>L51/SCD50028</t>
  </si>
  <si>
    <t xml:space="preserve">Sympathy With Deepest Sympathy </t>
  </si>
  <si>
    <t>L53/SCD52211</t>
  </si>
  <si>
    <t>L54/SCD46641</t>
  </si>
  <si>
    <t>Sympathy I am with you Cotton Wreat</t>
  </si>
  <si>
    <t>L56/SCD27730</t>
  </si>
  <si>
    <t>L57/SCD29232</t>
  </si>
  <si>
    <t>L58/SCD42925</t>
  </si>
  <si>
    <t>L59/SCD42810</t>
  </si>
  <si>
    <t>L60/SCD28271</t>
  </si>
  <si>
    <t>L61/SCD52806</t>
  </si>
  <si>
    <t>Sympathy White Beauties Heartfelt</t>
  </si>
  <si>
    <t>Sympathy our Thoughts</t>
  </si>
  <si>
    <t xml:space="preserve">Sympathy With Sympathy </t>
  </si>
  <si>
    <t>Sympathy Know that I am God</t>
  </si>
  <si>
    <t>Ministry</t>
  </si>
  <si>
    <t>L63/SCD3782</t>
  </si>
  <si>
    <t>Ministry Praise Butterfly</t>
  </si>
  <si>
    <t xml:space="preserve">Glass Plaque -Marrage Prayer </t>
  </si>
  <si>
    <t>DX002/7002</t>
  </si>
  <si>
    <t>DX126/6946</t>
  </si>
  <si>
    <t>DX005/7019</t>
  </si>
  <si>
    <t xml:space="preserve">DX001/7001 </t>
  </si>
  <si>
    <t xml:space="preserve">Heaven Sent Plaques </t>
  </si>
  <si>
    <t>DX127/6545</t>
  </si>
  <si>
    <t>DX128/6546</t>
  </si>
  <si>
    <t>DX129/6573</t>
  </si>
  <si>
    <t>DX130/6574</t>
  </si>
  <si>
    <t>With God</t>
  </si>
  <si>
    <t xml:space="preserve">Trust in the Lord  </t>
  </si>
  <si>
    <t xml:space="preserve">House Blessings </t>
  </si>
  <si>
    <t xml:space="preserve">To Everything </t>
  </si>
  <si>
    <t>DX131/8907</t>
  </si>
  <si>
    <t>DX132/8908</t>
  </si>
  <si>
    <t>DX133/8909</t>
  </si>
  <si>
    <t>DX134/8912</t>
  </si>
  <si>
    <t>DX135/8914</t>
  </si>
  <si>
    <t xml:space="preserve">Be Still and Know </t>
  </si>
  <si>
    <t xml:space="preserve">He Restores My soul </t>
  </si>
  <si>
    <t xml:space="preserve">WitH God all things </t>
  </si>
  <si>
    <t xml:space="preserve">As for Me and my House </t>
  </si>
  <si>
    <t>6in x15.75</t>
  </si>
  <si>
    <t xml:space="preserve">TA01/58339 </t>
  </si>
  <si>
    <t xml:space="preserve">TA07/58346 </t>
  </si>
  <si>
    <t>RRP 6.99 /8.99</t>
  </si>
  <si>
    <t>RRP6.99/8.99</t>
  </si>
  <si>
    <t>RR</t>
  </si>
  <si>
    <t>RRP£1.50/£1.99</t>
  </si>
  <si>
    <t xml:space="preserve">Share it Wood and Acrilic Display </t>
  </si>
  <si>
    <t>L71/SHARED</t>
  </si>
  <si>
    <t xml:space="preserve">Unuts of 480 </t>
  </si>
  <si>
    <t xml:space="preserve">Share it </t>
  </si>
  <si>
    <t>RRP £2.50 to £2.99</t>
  </si>
  <si>
    <t>L76/SCD74070</t>
  </si>
  <si>
    <t>L79/SCD64310</t>
  </si>
  <si>
    <t>L80/SCD64267</t>
  </si>
  <si>
    <t>L81/SCD62997</t>
  </si>
  <si>
    <t>L82/SCD70725</t>
  </si>
  <si>
    <t>L84/SCD58335</t>
  </si>
  <si>
    <t>L85/SCD76078</t>
  </si>
  <si>
    <t>Thank You</t>
  </si>
  <si>
    <t>L86/SCD74004</t>
  </si>
  <si>
    <t>L87/SCD74217</t>
  </si>
  <si>
    <t xml:space="preserve">Baby Baptism </t>
  </si>
  <si>
    <t>L89/SCD76182</t>
  </si>
  <si>
    <t>L90/SCD76073</t>
  </si>
  <si>
    <t>L92/SCD67836</t>
  </si>
  <si>
    <t>L93/SCD63016</t>
  </si>
  <si>
    <t>L94/SPC346459</t>
  </si>
  <si>
    <t>Sympathy  Garden Scripture</t>
  </si>
  <si>
    <t xml:space="preserve">Sympathy  Light unto my path </t>
  </si>
  <si>
    <t>Sympathy  Book and flowers</t>
  </si>
  <si>
    <t>Sympathy  Pink Bath</t>
  </si>
  <si>
    <t>Get Well  Peonies Jar</t>
  </si>
  <si>
    <t xml:space="preserve">Get Well  Books and Flowers Hospital </t>
  </si>
  <si>
    <t>Thinking of you Yellow Bike Basket</t>
  </si>
  <si>
    <t xml:space="preserve">Thank You Just good people </t>
  </si>
  <si>
    <t xml:space="preserve">Baby Baptism Booties </t>
  </si>
  <si>
    <t xml:space="preserve">Birthday Colourful Meadow </t>
  </si>
  <si>
    <t xml:space="preserve">Birthday Keep life Simple </t>
  </si>
  <si>
    <t>Birthday Numbers Prayer</t>
  </si>
  <si>
    <t xml:space="preserve">Birthday All Kinds of everything </t>
  </si>
  <si>
    <t xml:space="preserve">Birthday Lighthouse </t>
  </si>
  <si>
    <t xml:space="preserve">Encouragment Look up </t>
  </si>
  <si>
    <t>£24.99 to £28,99</t>
  </si>
  <si>
    <t xml:space="preserve">13.625 inches </t>
  </si>
  <si>
    <t>x</t>
  </si>
  <si>
    <t xml:space="preserve">6,75 inches </t>
  </si>
  <si>
    <t>£22.99 to £26.99</t>
  </si>
  <si>
    <t>£19.99 to £24.99</t>
  </si>
  <si>
    <t>£12.99 to £15.99</t>
  </si>
  <si>
    <t>£19.99 to £28.75</t>
  </si>
  <si>
    <t xml:space="preserve">Shannon Road Wire Journals </t>
  </si>
  <si>
    <t>SR06/79817</t>
  </si>
  <si>
    <t>SR11/21311</t>
  </si>
  <si>
    <t xml:space="preserve">Shannon Road Open Heart Zip Purse </t>
  </si>
  <si>
    <t>SR14/20468</t>
  </si>
  <si>
    <t>SR15/20444</t>
  </si>
  <si>
    <t>SR16/20499</t>
  </si>
  <si>
    <t>SR17/20482</t>
  </si>
  <si>
    <t>SR18/20475</t>
  </si>
  <si>
    <t xml:space="preserve">Shannon Road the new name for Brownlow Gifts </t>
  </si>
  <si>
    <t xml:space="preserve">Shannon Road Babys First Bible </t>
  </si>
  <si>
    <t>SR20/33956</t>
  </si>
  <si>
    <t>SR21/33949</t>
  </si>
  <si>
    <t>SR22/39316</t>
  </si>
  <si>
    <t xml:space="preserve">Book No VAT </t>
  </si>
  <si>
    <t>Iconic Purse Notepads unit of 72   New</t>
  </si>
  <si>
    <t>P08/4689PN</t>
  </si>
  <si>
    <t xml:space="preserve">Lady Jane Stationary Gifts </t>
  </si>
  <si>
    <t xml:space="preserve">Oven Mitt -Navy Wildflower </t>
  </si>
  <si>
    <t xml:space="preserve">Oven Mitt -White Wildflower </t>
  </si>
  <si>
    <t>LJ01/18119</t>
  </si>
  <si>
    <t>LJ02/18120</t>
  </si>
  <si>
    <t>LJ03/C500D</t>
  </si>
  <si>
    <t>Lady Jane Magnet List Pads with Pen</t>
  </si>
  <si>
    <t xml:space="preserve">Display </t>
  </si>
  <si>
    <t xml:space="preserve">with </t>
  </si>
  <si>
    <t>pads</t>
  </si>
  <si>
    <t>Magnetic list pads with pens New</t>
  </si>
  <si>
    <t>P09/3475P</t>
  </si>
  <si>
    <t xml:space="preserve">Tie Dye Bunge Journals </t>
  </si>
  <si>
    <t>P10/3472P</t>
  </si>
  <si>
    <t xml:space="preserve">Purse Notepads </t>
  </si>
  <si>
    <t>L91/SCD73513</t>
  </si>
  <si>
    <t>L23/SCD57527</t>
  </si>
  <si>
    <t>New Coin Purse June 2022</t>
  </si>
  <si>
    <t xml:space="preserve">Coin Purse This is Love </t>
  </si>
  <si>
    <t>SW171/71610</t>
  </si>
  <si>
    <t>SW172/71611</t>
  </si>
  <si>
    <t>SW173/71612</t>
  </si>
  <si>
    <t>SW174/71613</t>
  </si>
  <si>
    <t>Hermitite Pocket Card Mixed</t>
  </si>
  <si>
    <t>SW175/Mixed Hermitite</t>
  </si>
  <si>
    <t xml:space="preserve">Insperational Purse Notepads unit 72 </t>
  </si>
  <si>
    <t>P18/4925p</t>
  </si>
  <si>
    <t>Plan of Salvation New August 22</t>
  </si>
  <si>
    <t>SW176/56363</t>
  </si>
  <si>
    <t>L95/MNB76072</t>
  </si>
  <si>
    <t>L96/MNB73776</t>
  </si>
  <si>
    <t>Brownlow Gift Mugs New Designs Coming 2023</t>
  </si>
  <si>
    <t>14.99-17.99</t>
  </si>
  <si>
    <t>DX137/6920</t>
  </si>
  <si>
    <t>DX138/6922</t>
  </si>
  <si>
    <t>DX139/6924</t>
  </si>
  <si>
    <t>DX140/6925</t>
  </si>
  <si>
    <t>DX141/6926</t>
  </si>
  <si>
    <t xml:space="preserve">Timeless Twine </t>
  </si>
  <si>
    <t xml:space="preserve"> Landscape Slender sentements </t>
  </si>
  <si>
    <t>Joyful Living New 2023</t>
  </si>
  <si>
    <t>Renew My Soul New 2023</t>
  </si>
  <si>
    <t>£23.99 to £27.99</t>
  </si>
  <si>
    <t>Fruit of the spirit</t>
  </si>
  <si>
    <t>Those who hope in the Lord</t>
  </si>
  <si>
    <t xml:space="preserve">Only One Life </t>
  </si>
  <si>
    <t>For God so loved the world</t>
  </si>
  <si>
    <t xml:space="preserve">Jesus said I am the way </t>
  </si>
  <si>
    <t xml:space="preserve">I have faught the good fight </t>
  </si>
  <si>
    <t>Be Still</t>
  </si>
  <si>
    <t xml:space="preserve">Just Because </t>
  </si>
  <si>
    <t xml:space="preserve">I am Fearless </t>
  </si>
  <si>
    <t xml:space="preserve">Journey                                                 </t>
  </si>
  <si>
    <t>FS004/5171</t>
  </si>
  <si>
    <t>Encouragment The Lord will fight    (10)</t>
  </si>
  <si>
    <t>Encouragment Faith is when           (18)</t>
  </si>
  <si>
    <t>Encouragment Faithfulness               (7)</t>
  </si>
  <si>
    <t xml:space="preserve">     New April 2023 RRP </t>
  </si>
  <si>
    <t xml:space="preserve">Prayer Gatefold Journals </t>
  </si>
  <si>
    <t>L102/PGJ84611</t>
  </si>
  <si>
    <t>L104/PGJ83894</t>
  </si>
  <si>
    <t>L107/PGJ82272</t>
  </si>
  <si>
    <t>L112/LPD82295</t>
  </si>
  <si>
    <t>L113/LPD82272</t>
  </si>
  <si>
    <t xml:space="preserve">Magnetic List Pads </t>
  </si>
  <si>
    <t xml:space="preserve">Share it cards </t>
  </si>
  <si>
    <t>L114/CSTCOL84735</t>
  </si>
  <si>
    <t>L116/CSTCOL82389</t>
  </si>
  <si>
    <t>L117/CSTCOL82247</t>
  </si>
  <si>
    <t>L121/MNB73852</t>
  </si>
  <si>
    <t>DX142/7396</t>
  </si>
  <si>
    <t>DX143/7397</t>
  </si>
  <si>
    <t>DX144/7399</t>
  </si>
  <si>
    <t>Jesus Loves Me singing lamb April 23</t>
  </si>
  <si>
    <t xml:space="preserve">Writlets </t>
  </si>
  <si>
    <t xml:space="preserve">Shannon Road Open Heartt Square            Wristlets </t>
  </si>
  <si>
    <t xml:space="preserve">Shannon Road Boxed Mugs            </t>
  </si>
  <si>
    <t>New April 2023</t>
  </si>
  <si>
    <t>SR26/21373</t>
  </si>
  <si>
    <t>6.99-7.99</t>
  </si>
  <si>
    <t>16.99-19.99</t>
  </si>
  <si>
    <t>9.99-10.99</t>
  </si>
  <si>
    <t>10.99-12.99</t>
  </si>
  <si>
    <t>2.99-3.99</t>
  </si>
  <si>
    <t>6.99-8.99</t>
  </si>
  <si>
    <t>8.49-9.99</t>
  </si>
  <si>
    <t>5.49-6.99</t>
  </si>
  <si>
    <t>22.95-27.99</t>
  </si>
  <si>
    <t>24.99-28.99</t>
  </si>
  <si>
    <t>9.99-11.99</t>
  </si>
  <si>
    <t>19.99-24.99</t>
  </si>
  <si>
    <t>1.50-1.99</t>
  </si>
  <si>
    <t>0.60-0.75</t>
  </si>
  <si>
    <t>3.99-4.99</t>
  </si>
  <si>
    <t>12.99-15.99</t>
  </si>
  <si>
    <t>0.50-0.60</t>
  </si>
  <si>
    <t>1.99-2.50</t>
  </si>
  <si>
    <t>2.99.3.99</t>
  </si>
  <si>
    <t>0.99-1.25</t>
  </si>
  <si>
    <t>4.99-5.99</t>
  </si>
  <si>
    <t>22.99-28.75</t>
  </si>
  <si>
    <t>3.50-4.50</t>
  </si>
  <si>
    <t>2.50-2.99</t>
  </si>
  <si>
    <t>Singing Lambs</t>
  </si>
  <si>
    <t xml:space="preserve">Sympathy Mint Crush Pattern  </t>
  </si>
  <si>
    <t xml:space="preserve">Sympath Windswept </t>
  </si>
  <si>
    <t xml:space="preserve">Sympathy His Mercies </t>
  </si>
  <si>
    <t xml:space="preserve">Sympathy Mature Leaves </t>
  </si>
  <si>
    <t>Sympathy Daisy Day</t>
  </si>
  <si>
    <t>Sympathy Windswept Beach</t>
  </si>
  <si>
    <t xml:space="preserve">Sympathy Lilac Bucket </t>
  </si>
  <si>
    <t>Stmpathy Lord Blesses</t>
  </si>
  <si>
    <t>Wedding New Aporil 23</t>
  </si>
  <si>
    <t xml:space="preserve">Wedding Day I have Found </t>
  </si>
  <si>
    <t>Birthday Straw Hat Girl</t>
  </si>
  <si>
    <t>Birthday Scattered Flowers</t>
  </si>
  <si>
    <t>Birthday Flower Aranging</t>
  </si>
  <si>
    <t>Birthday Life in full Bloom</t>
  </si>
  <si>
    <t xml:space="preserve">Birthday Frontier Truck </t>
  </si>
  <si>
    <t>New Baby April 23</t>
  </si>
  <si>
    <t>New Baby  Bunny Baby Feet</t>
  </si>
  <si>
    <t>Congradulations April 23</t>
  </si>
  <si>
    <t xml:space="preserve">Light will shine          </t>
  </si>
  <si>
    <t>New Home  April 23</t>
  </si>
  <si>
    <t xml:space="preserve">Home is where you </t>
  </si>
  <si>
    <t xml:space="preserve">Get Well Tea Box Flowers </t>
  </si>
  <si>
    <t>Get Well Ranuculus in coffee cup</t>
  </si>
  <si>
    <t xml:space="preserve">Get Well My Cup Overflows </t>
  </si>
  <si>
    <t xml:space="preserve">Get Well Beach Cottage Florals </t>
  </si>
  <si>
    <t>L122/SCD83378</t>
  </si>
  <si>
    <t>L123/SCD2291</t>
  </si>
  <si>
    <t>L124/SCD67837</t>
  </si>
  <si>
    <t>L125/SCD58274</t>
  </si>
  <si>
    <t>L126/SCD67864</t>
  </si>
  <si>
    <t>L127/SCD82273</t>
  </si>
  <si>
    <t>L128/SCD74002</t>
  </si>
  <si>
    <t>L129/SCD67908</t>
  </si>
  <si>
    <t>L130/SCD70713</t>
  </si>
  <si>
    <t>L131/SCD65037</t>
  </si>
  <si>
    <t>L132/SCD65029</t>
  </si>
  <si>
    <t>L133/SCD59510</t>
  </si>
  <si>
    <t>L134/SCD84053</t>
  </si>
  <si>
    <t>L135/SCD93938</t>
  </si>
  <si>
    <t>L136/SCD79516</t>
  </si>
  <si>
    <t>L137/SCD79505</t>
  </si>
  <si>
    <t>L138/SCD53276</t>
  </si>
  <si>
    <t>L139/SCD84595</t>
  </si>
  <si>
    <t>L140/SCD82295</t>
  </si>
  <si>
    <t>L141/SCD52927</t>
  </si>
  <si>
    <t>L142/SCD82584</t>
  </si>
  <si>
    <t xml:space="preserve">See Separate Warehouse Clearance List for clear out sale </t>
  </si>
  <si>
    <t>1.25-1.50</t>
  </si>
  <si>
    <t>L143/VALUEKIT24</t>
  </si>
  <si>
    <t>6.99 -£7.99</t>
  </si>
  <si>
    <t xml:space="preserve">Legacy Value Card unit </t>
  </si>
  <si>
    <t>L144/PMACOL8239</t>
  </si>
  <si>
    <t>New May 23</t>
  </si>
  <si>
    <t>Prayer Life Magnet Collections</t>
  </si>
  <si>
    <t>P19/4199p</t>
  </si>
  <si>
    <t>P20/4200p</t>
  </si>
  <si>
    <t xml:space="preserve">Scripture Notepads 2 designs 12 each </t>
  </si>
  <si>
    <t xml:space="preserve">Sunflower Display Pack NB No Text </t>
  </si>
  <si>
    <t>Natures Grace PK 1       New June 23</t>
  </si>
  <si>
    <t>Natures Grace PK 2       New June 23</t>
  </si>
  <si>
    <t>P04/4972P</t>
  </si>
  <si>
    <t>Natures Grace Cented Sachets</t>
  </si>
  <si>
    <t>P21/4201P</t>
  </si>
  <si>
    <t>Natures Grace Cented Sachets New</t>
  </si>
  <si>
    <t>L62/SCD1245</t>
  </si>
  <si>
    <t xml:space="preserve">Sympathy Beautiful Butterflies </t>
  </si>
  <si>
    <t>L108/SHACOL84613</t>
  </si>
  <si>
    <t>This is the day the Lord has Made  (79)</t>
  </si>
  <si>
    <t xml:space="preserve"> boxed Pens no verse</t>
  </si>
  <si>
    <t>Encouragment Be Not Afraid           (20)</t>
  </si>
  <si>
    <t>Encouragment Silent Prayer             (15)</t>
  </si>
  <si>
    <t>Encouragment Have Faith               (14)</t>
  </si>
  <si>
    <t>Encouragment Waiting for Hope     (5)</t>
  </si>
  <si>
    <t>Encouragment Serenity Friendship   (15)</t>
  </si>
  <si>
    <t>Sympathy His Mercies                       (8)</t>
  </si>
  <si>
    <t>Sympathy Restore my Soul                (5)</t>
  </si>
  <si>
    <t>Erasers New August 2023</t>
  </si>
  <si>
    <t xml:space="preserve">Eraser He Lives Blue Fish </t>
  </si>
  <si>
    <t xml:space="preserve">Eraser Cross Jesus Saves </t>
  </si>
  <si>
    <t>SW175/52452</t>
  </si>
  <si>
    <t>SW176/52454</t>
  </si>
  <si>
    <t>Soft Play Ball Smile God Loves you</t>
  </si>
  <si>
    <t>SW178/52522</t>
  </si>
  <si>
    <t>SW179/87148</t>
  </si>
  <si>
    <t>SW180/87148</t>
  </si>
  <si>
    <t xml:space="preserve">WWWJD Cloth Braclets assorted Colours New August 2023 </t>
  </si>
  <si>
    <t>SR29/27412</t>
  </si>
  <si>
    <t>GM Gifts Fun Value Kids Range</t>
  </si>
  <si>
    <t xml:space="preserve">Memo Pads </t>
  </si>
  <si>
    <t>Verse on each page</t>
  </si>
  <si>
    <t xml:space="preserve">Fine ruled pages 3 inches x 4.5 inches </t>
  </si>
  <si>
    <t xml:space="preserve">Memo Pad Sea creature Rejoicing </t>
  </si>
  <si>
    <t>SEMP59206</t>
  </si>
  <si>
    <t xml:space="preserve">Memo Pad Sea creature Great is </t>
  </si>
  <si>
    <t>SEMP59207</t>
  </si>
  <si>
    <t xml:space="preserve">Memo Pad Sea creature Be Glad </t>
  </si>
  <si>
    <t>SEMP59208</t>
  </si>
  <si>
    <t xml:space="preserve">Memo Pad Sea creature Rejoice </t>
  </si>
  <si>
    <t>SEMP59209</t>
  </si>
  <si>
    <t xml:space="preserve">Memo Polo Bear The Heavens </t>
  </si>
  <si>
    <t>SEMP59210</t>
  </si>
  <si>
    <t xml:space="preserve">Memo Pad Teddy Bloon Gracious </t>
  </si>
  <si>
    <t>SEMP59211</t>
  </si>
  <si>
    <t xml:space="preserve">Memo Pads Bear Sleeping My Soul </t>
  </si>
  <si>
    <t xml:space="preserve">Memo Pad Teddy Sailor All my heart </t>
  </si>
  <si>
    <t xml:space="preserve">Memo Pads Unit of each extra 5% </t>
  </si>
  <si>
    <t>SEMP5906-13</t>
  </si>
  <si>
    <t xml:space="preserve">Scripture on each page </t>
  </si>
  <si>
    <t>SENB56229</t>
  </si>
  <si>
    <t>SENB580</t>
  </si>
  <si>
    <t xml:space="preserve">Value Indexing Tabs </t>
  </si>
  <si>
    <t xml:space="preserve">Bible indexing tabs Regular gold </t>
  </si>
  <si>
    <t>SEBT4901-BM</t>
  </si>
  <si>
    <t>Bible indexing tabs Regular Silver</t>
  </si>
  <si>
    <t>SEBT4902-BM</t>
  </si>
  <si>
    <t xml:space="preserve">Pencil Value assortment 2B PENCIL PACK ALL SCRIPTURE </t>
  </si>
  <si>
    <t xml:space="preserve">8 pencils </t>
  </si>
  <si>
    <t xml:space="preserve">Pencil Pack 8 Pencils 8 designs </t>
  </si>
  <si>
    <t>GECP5717-5724</t>
  </si>
  <si>
    <t>3.99.4.99</t>
  </si>
  <si>
    <t xml:space="preserve">Balls Childerens Novelies </t>
  </si>
  <si>
    <t xml:space="preserve">Bouncy Balls Pk of 4 Smile God Loves </t>
  </si>
  <si>
    <t>GEBB5902-GC</t>
  </si>
  <si>
    <t>3.50-3.99</t>
  </si>
  <si>
    <t xml:space="preserve">Squeeze Balls Pk of 2 Smile God Loves </t>
  </si>
  <si>
    <t>GESB5903-TC</t>
  </si>
  <si>
    <t xml:space="preserve">Bendy Men Assorted Colours </t>
  </si>
  <si>
    <t xml:space="preserve">New Bendy Men Assorted Colours </t>
  </si>
  <si>
    <t>GEBM5901</t>
  </si>
  <si>
    <t xml:space="preserve">Gel Pens Black ink with bookmark </t>
  </si>
  <si>
    <t>GEBP5733</t>
  </si>
  <si>
    <t>GEBP5734</t>
  </si>
  <si>
    <t xml:space="preserve">Gel Pen /I can do all things </t>
  </si>
  <si>
    <t>GEBP5736</t>
  </si>
  <si>
    <t>GEBP5737</t>
  </si>
  <si>
    <t>GEBP5738</t>
  </si>
  <si>
    <t xml:space="preserve">Gel Pen/For I know the plans </t>
  </si>
  <si>
    <t>GEBP5740</t>
  </si>
  <si>
    <t>GEBP-ASS</t>
  </si>
  <si>
    <t>Fun Stickers with gloss lamination</t>
  </si>
  <si>
    <t xml:space="preserve">4.5 inches x7.5 inches Packed in hanging packs </t>
  </si>
  <si>
    <t xml:space="preserve">Cross with various words </t>
  </si>
  <si>
    <t>SEST5677</t>
  </si>
  <si>
    <t xml:space="preserve">Gladness ass verses </t>
  </si>
  <si>
    <t>SEST5694</t>
  </si>
  <si>
    <t xml:space="preserve">Typography Ass words </t>
  </si>
  <si>
    <t>SEST5699</t>
  </si>
  <si>
    <t xml:space="preserve">Fun Stickers assorted Pk 3 of each </t>
  </si>
  <si>
    <t>SEST/ASS</t>
  </si>
  <si>
    <t xml:space="preserve">Gel Stickers </t>
  </si>
  <si>
    <t xml:space="preserve">Each sticker comes with words that inspire </t>
  </si>
  <si>
    <t xml:space="preserve">Space Series For God so loved </t>
  </si>
  <si>
    <t>SEGS5602</t>
  </si>
  <si>
    <t>2.00-2.50</t>
  </si>
  <si>
    <t>Typography Trust in God /Chosen/joy</t>
  </si>
  <si>
    <t>SEGS5604</t>
  </si>
  <si>
    <t xml:space="preserve">3D Layer stickers </t>
  </si>
  <si>
    <t>Each sticker comes with words that inspire</t>
  </si>
  <si>
    <t xml:space="preserve">Gods Word Series </t>
  </si>
  <si>
    <t>SELS5601-KC</t>
  </si>
  <si>
    <t xml:space="preserve">Corage Series </t>
  </si>
  <si>
    <t>SELS5602-KC</t>
  </si>
  <si>
    <t>2.50-2,99</t>
  </si>
  <si>
    <t xml:space="preserve">Faith Hope Love </t>
  </si>
  <si>
    <t>SELS5604-KC</t>
  </si>
  <si>
    <t>Value Party Pack Normal retail if bought seperatly £10. value for £7.99</t>
  </si>
  <si>
    <t xml:space="preserve">Pk contains Memo pad bouncy ball wwwjd braclet bendy man sheet of fun stickers and a pencil </t>
  </si>
  <si>
    <t xml:space="preserve">Party pack assorted designs 6 ITEMS </t>
  </si>
  <si>
    <t>GMD01/PARTY</t>
  </si>
  <si>
    <t xml:space="preserve">Value Party Pack2 Normal Retail to include eraser bouncy ball/Sticker sheet/pencil </t>
  </si>
  <si>
    <t>Normal retail seperatly £3.50</t>
  </si>
  <si>
    <t xml:space="preserve">Party pack assorted designs 4 ITEMS </t>
  </si>
  <si>
    <t>GMD02/PARTY</t>
  </si>
  <si>
    <t>£250-2.99</t>
  </si>
  <si>
    <t>JUNIOR CHURCH /SUNDAY SCHOOL/MESSY CHURCH VALUE PACK</t>
  </si>
  <si>
    <t>Normal Retail seperatly £105 Value pack £89.99 retail</t>
  </si>
  <si>
    <t>Each pack to include 8 of the following/Bouncy Ball /Soft Ball/pencil/bendy man/stickers/memo pad/wwjd braclet</t>
  </si>
  <si>
    <t xml:space="preserve">Church Value Pack assortment </t>
  </si>
  <si>
    <t>GMD03/CHURCH</t>
  </si>
  <si>
    <t>sub total:</t>
  </si>
  <si>
    <t xml:space="preserve">WWWJD Cloth Braclets 144 Assorted </t>
  </si>
  <si>
    <t xml:space="preserve">WWWJD Cloth Braclets 48 Assorted </t>
  </si>
  <si>
    <t>DX145/9490</t>
  </si>
  <si>
    <t>DX146/9491</t>
  </si>
  <si>
    <t>DX147/9494</t>
  </si>
  <si>
    <t>DX148/9495</t>
  </si>
  <si>
    <t>DX149/9497</t>
  </si>
  <si>
    <t>DX1509498</t>
  </si>
  <si>
    <t>DX151/8015</t>
  </si>
  <si>
    <t>DX152/8017</t>
  </si>
  <si>
    <t>DX153/8021</t>
  </si>
  <si>
    <t xml:space="preserve"> Punch Studio</t>
  </si>
  <si>
    <t xml:space="preserve">Glass Plaque-Rejoice in the lord        </t>
  </si>
  <si>
    <t xml:space="preserve">Glass Plaque-Whatever you do         </t>
  </si>
  <si>
    <t xml:space="preserve">Glass Plaque-Give Thanks to the Lord  </t>
  </si>
  <si>
    <t xml:space="preserve">Glass Plaque-Don’t Be Afraid               </t>
  </si>
  <si>
    <t xml:space="preserve">Glass Plaque-This is going to be           </t>
  </si>
  <si>
    <t xml:space="preserve">Come unto Me               </t>
  </si>
  <si>
    <t xml:space="preserve">I am the good Shepard   </t>
  </si>
  <si>
    <t xml:space="preserve">The Joy of the Lord         </t>
  </si>
  <si>
    <t>23rd Psalm</t>
  </si>
  <si>
    <t xml:space="preserve">The Fruit of the spirit is </t>
  </si>
  <si>
    <t xml:space="preserve">I know my redeemer liveth </t>
  </si>
  <si>
    <t xml:space="preserve">I am the good Shephard   </t>
  </si>
  <si>
    <t>29.99-34.99</t>
  </si>
  <si>
    <t>New GM Account</t>
  </si>
  <si>
    <t>Product Clearance 60%</t>
  </si>
  <si>
    <t>14 Bridge House Bridge wharf Chertsey KT16 8JB</t>
  </si>
  <si>
    <t>DX154/6910</t>
  </si>
  <si>
    <t>DX156/6911</t>
  </si>
  <si>
    <t>DX157/6912</t>
  </si>
  <si>
    <t>DX158/6913</t>
  </si>
  <si>
    <t>DX159/6914</t>
  </si>
  <si>
    <t>DX161/7988</t>
  </si>
  <si>
    <t>Coin Purse Be Kind</t>
  </si>
  <si>
    <t xml:space="preserve">Coin Purse Be The Change </t>
  </si>
  <si>
    <t xml:space="preserve">Coin Purse Rejoice </t>
  </si>
  <si>
    <t>DX162/7990</t>
  </si>
  <si>
    <t>DX163/7991</t>
  </si>
  <si>
    <t>DX164/7994</t>
  </si>
  <si>
    <t>DX165/7995</t>
  </si>
  <si>
    <t>DX166/7997</t>
  </si>
  <si>
    <t>DX167/7998</t>
  </si>
  <si>
    <t>DX168/7999</t>
  </si>
  <si>
    <t>DX160/7100</t>
  </si>
  <si>
    <t>DX169/7121</t>
  </si>
  <si>
    <t>22.99-29.99</t>
  </si>
  <si>
    <t xml:space="preserve">Rise and Shine </t>
  </si>
  <si>
    <t xml:space="preserve">11.75 inches </t>
  </si>
  <si>
    <t xml:space="preserve">x </t>
  </si>
  <si>
    <t xml:space="preserve">15 inches </t>
  </si>
  <si>
    <t xml:space="preserve">Bless the Food </t>
  </si>
  <si>
    <t xml:space="preserve">Do it  Anyway </t>
  </si>
  <si>
    <t>Psalm 91</t>
  </si>
  <si>
    <t>Psalm 23</t>
  </si>
  <si>
    <t>34.95-39.95</t>
  </si>
  <si>
    <t xml:space="preserve">New Large Wooden Plaques </t>
  </si>
  <si>
    <t>God is Good                               (612)</t>
  </si>
  <si>
    <t>With God all things                     (346)</t>
  </si>
  <si>
    <t>God is Good                               (454)</t>
  </si>
  <si>
    <t>My Hope is in you                         (349)</t>
  </si>
  <si>
    <t>Faith Over New 7x7inch              (496)</t>
  </si>
  <si>
    <t>God is our Strength  7 x 7 inch         (59)</t>
  </si>
  <si>
    <t>Amazing Grace 7  x 7 inch             (128)</t>
  </si>
  <si>
    <t>Be Strong 7 x 7 inch                         (341)</t>
  </si>
  <si>
    <t>God Has Great Plans 7  x 7 inch       (68)</t>
  </si>
  <si>
    <t>Pray More worry less 7 x 7 inch       (267)</t>
  </si>
  <si>
    <t>All Things  New 7x7 inch               (509)</t>
  </si>
  <si>
    <t>SR30/20451</t>
  </si>
  <si>
    <t>SR31/26002</t>
  </si>
  <si>
    <t>8.99-9.99</t>
  </si>
  <si>
    <t>SR32/WRASS</t>
  </si>
  <si>
    <t xml:space="preserve">Value Assorted Unit of Wristlets </t>
  </si>
  <si>
    <t>A Friend Loveth                             (452)</t>
  </si>
  <si>
    <t>My Hope is in you                            (476)</t>
  </si>
  <si>
    <t>Blerssed                                           (144)</t>
  </si>
  <si>
    <t>SR34/83210</t>
  </si>
  <si>
    <t>SR33/20321</t>
  </si>
  <si>
    <t>SR35/MUGASS</t>
  </si>
  <si>
    <t>Value assorted Mug Unit 24 ass</t>
  </si>
  <si>
    <t>Babys First Bible Blue                       (65)</t>
  </si>
  <si>
    <t>Babys First Bible White                    (392)</t>
  </si>
  <si>
    <t>Babys First Bible Pink                       (357)</t>
  </si>
  <si>
    <t xml:space="preserve">New Box Sign Plaques 4x4 inch </t>
  </si>
  <si>
    <t xml:space="preserve">Display box of 16 signs 4 of each  </t>
  </si>
  <si>
    <t>SR36/25913</t>
  </si>
  <si>
    <t>SR37/BSASS</t>
  </si>
  <si>
    <t>SR38/26576</t>
  </si>
  <si>
    <t>SR39/26606</t>
  </si>
  <si>
    <t>SR40/26613</t>
  </si>
  <si>
    <t>SR41/26583</t>
  </si>
  <si>
    <t>My Soul                                          (668)</t>
  </si>
  <si>
    <t>God Has Great Plans                      (548)</t>
  </si>
  <si>
    <t>Incredibly Grateful                          (444)</t>
  </si>
  <si>
    <t>Kinds of Amazing                          (460)</t>
  </si>
  <si>
    <t>L146/CSTCOL91933</t>
  </si>
  <si>
    <t>L147/MNB93437</t>
  </si>
  <si>
    <t>L148/MNB93380</t>
  </si>
  <si>
    <t>L149/MNB92078</t>
  </si>
  <si>
    <t>L150SHACOL93424</t>
  </si>
  <si>
    <t xml:space="preserve">Leather Lux Journals </t>
  </si>
  <si>
    <t xml:space="preserve">A5 </t>
  </si>
  <si>
    <t xml:space="preserve">New Sept 24 </t>
  </si>
  <si>
    <t>Leather Lux Journals Value Pk 18</t>
  </si>
  <si>
    <t xml:space="preserve">Hard Cover Journals </t>
  </si>
  <si>
    <t>Hard Cover Journals Value PK 15</t>
  </si>
  <si>
    <t xml:space="preserve">Hard Cover Wire Journals </t>
  </si>
  <si>
    <t>A5</t>
  </si>
  <si>
    <t>New Sept 24</t>
  </si>
  <si>
    <t>Hard Cover Wire Journals PK12</t>
  </si>
  <si>
    <t xml:space="preserve">New 2024 Designs </t>
  </si>
  <si>
    <t>Limited Stocks of 2023 designs left</t>
  </si>
  <si>
    <t>scripture on each page 96  pages Lined A5</t>
  </si>
  <si>
    <t xml:space="preserve">Soft Cover Journals 2024 new  </t>
  </si>
  <si>
    <t>Assorted Pk of 25 Journals New</t>
  </si>
  <si>
    <t xml:space="preserve">A6 Notebooks with display unit 6 designs in display 36 note books in unit </t>
  </si>
  <si>
    <t xml:space="preserve">    New 2024</t>
  </si>
  <si>
    <t xml:space="preserve">Memo Pads New 2024 Designs </t>
  </si>
  <si>
    <t>Memo Pad Paper Note series 1</t>
  </si>
  <si>
    <t>Memo Pad Paper Note series 2</t>
  </si>
  <si>
    <t>Memo Pad Paper Note series 3</t>
  </si>
  <si>
    <t>Memo Pad Paper Note series 4</t>
  </si>
  <si>
    <t>Memo Pad Floral Series 1</t>
  </si>
  <si>
    <t>Memo Pad Floral Series 2</t>
  </si>
  <si>
    <t>Memo Pad Floral Series 3</t>
  </si>
  <si>
    <t>Memo Pad Floral Series 4</t>
  </si>
  <si>
    <t>Memo Pad Animal Series 1</t>
  </si>
  <si>
    <t>Memo Pad Animal Series 2</t>
  </si>
  <si>
    <t>Memo Pad Animal Series 3</t>
  </si>
  <si>
    <t>Memo Pad Animal Series 4</t>
  </si>
  <si>
    <t>GEBP5772-SM</t>
  </si>
  <si>
    <t>Gel Pen /Grace Upon Grace</t>
  </si>
  <si>
    <t>GEBP5773-SM</t>
  </si>
  <si>
    <t>Gel Pen/Praise The Lord</t>
  </si>
  <si>
    <t>GEBP5774-SM</t>
  </si>
  <si>
    <t>Gel Pen /Pray Without Ceasing</t>
  </si>
  <si>
    <t>GEBP5778-SM</t>
  </si>
  <si>
    <t xml:space="preserve">Gel Pen/ Rejoice in the Lord </t>
  </si>
  <si>
    <t>GEBP5781-SM</t>
  </si>
  <si>
    <t xml:space="preserve">Gel Pen/ Great is thy Faithfullness </t>
  </si>
  <si>
    <t>GEBP5779-SM</t>
  </si>
  <si>
    <t>Gel Pen/Faith Hope Love</t>
  </si>
  <si>
    <t>Gel Pen/Proverbs 3:5</t>
  </si>
  <si>
    <t>Gel Pen/Jerimiah 29:11</t>
  </si>
  <si>
    <t xml:space="preserve">Gel Pen/I can do all things </t>
  </si>
  <si>
    <t xml:space="preserve">Assorted Unit 36 </t>
  </si>
  <si>
    <t>SEJL56115-SM</t>
  </si>
  <si>
    <t>Leather Lux /Serenity Prayer</t>
  </si>
  <si>
    <t>Leather Lux /For I Know the plans</t>
  </si>
  <si>
    <t>Leather Lux /Trust in the Lord</t>
  </si>
  <si>
    <t xml:space="preserve">Leather Lux /Be Still and Know </t>
  </si>
  <si>
    <t xml:space="preserve">Leather Lux /I can do all Things </t>
  </si>
  <si>
    <t xml:space="preserve">Leather Lux /Nothing is Impossible </t>
  </si>
  <si>
    <t>SEJL56117-SM</t>
  </si>
  <si>
    <t>SEJL56118-SM</t>
  </si>
  <si>
    <t>SEJL56119-SM</t>
  </si>
  <si>
    <t>SEJL56120-SM</t>
  </si>
  <si>
    <t>SEJL56121-SM</t>
  </si>
  <si>
    <t>LL/Value18</t>
  </si>
  <si>
    <t>SEMP59218</t>
  </si>
  <si>
    <t>SEMP59219</t>
  </si>
  <si>
    <t>SEMP59220</t>
  </si>
  <si>
    <t>SEMP59221</t>
  </si>
  <si>
    <t>SEMP59222</t>
  </si>
  <si>
    <t>SEMP59223</t>
  </si>
  <si>
    <t>SEMP59224</t>
  </si>
  <si>
    <t>SEMP59225</t>
  </si>
  <si>
    <t>SEMP59218-29</t>
  </si>
  <si>
    <t>SEJH56258-SM</t>
  </si>
  <si>
    <t>HC/Value15</t>
  </si>
  <si>
    <t>Hard Cover /Merciful and Grace</t>
  </si>
  <si>
    <t xml:space="preserve">Hard Cover /My Hope is in you </t>
  </si>
  <si>
    <t>SEWH5691-SM</t>
  </si>
  <si>
    <t>SEWH5692-SM</t>
  </si>
  <si>
    <t>SEWH5693-SM</t>
  </si>
  <si>
    <t>Wire Hard Cover/The Steadfast L</t>
  </si>
  <si>
    <t>Wire Hard Cover/All things are P</t>
  </si>
  <si>
    <t>Wire Hard Cover/Grace is Suffient</t>
  </si>
  <si>
    <t>WHC/Value12</t>
  </si>
  <si>
    <t>SENB56233</t>
  </si>
  <si>
    <t>SENB56234</t>
  </si>
  <si>
    <t>SENB56235</t>
  </si>
  <si>
    <t>SENB56236</t>
  </si>
  <si>
    <t>SENB56237</t>
  </si>
  <si>
    <t>SENB56239</t>
  </si>
  <si>
    <t>SENB/VALUE25</t>
  </si>
  <si>
    <t>Soft Cover/Be Still and Know</t>
  </si>
  <si>
    <t xml:space="preserve">Soft Cover/The Joy of the Lord </t>
  </si>
  <si>
    <t>Soft Cover/I Never left you</t>
  </si>
  <si>
    <t xml:space="preserve">Soft Cover/Praise The Lord </t>
  </si>
  <si>
    <t xml:space="preserve">Soft Cover/For I know the Plans </t>
  </si>
  <si>
    <t xml:space="preserve">Soft Cover/Trust in the Lord </t>
  </si>
  <si>
    <t>SENB5804-09</t>
  </si>
  <si>
    <t xml:space="preserve">Note Book display 36 assorted </t>
  </si>
  <si>
    <t>12.9914.99</t>
  </si>
  <si>
    <t>10.9912.99</t>
  </si>
  <si>
    <t xml:space="preserve">Value Bible Case - Black XL              </t>
  </si>
  <si>
    <t>SW174/71615</t>
  </si>
  <si>
    <t>SW174/71616</t>
  </si>
  <si>
    <t>Coin Purse His Grace New 2024</t>
  </si>
  <si>
    <t>Coin Purse Pray wait Trust New 2024</t>
  </si>
  <si>
    <t>5.99-6.99</t>
  </si>
  <si>
    <t>DX170/5311</t>
  </si>
  <si>
    <t>DX171/5312</t>
  </si>
  <si>
    <t>DX172/5449</t>
  </si>
  <si>
    <t>DX173/5450</t>
  </si>
  <si>
    <t>DX174/5452</t>
  </si>
  <si>
    <t>DX175/8222</t>
  </si>
  <si>
    <t>SEMP59212</t>
  </si>
  <si>
    <t>SEMP59213</t>
  </si>
  <si>
    <t>Magnetic Bookmarks                     (58)</t>
  </si>
  <si>
    <t>Magnetic Bookmarks                    (50)</t>
  </si>
  <si>
    <t xml:space="preserve">Amazing </t>
  </si>
  <si>
    <t>SW183</t>
  </si>
  <si>
    <t>TOS</t>
  </si>
  <si>
    <t xml:space="preserve">Lords Prayer                                     </t>
  </si>
  <si>
    <t xml:space="preserve">Bless this House                                 </t>
  </si>
  <si>
    <t>Cradle Display Unit Free with 24</t>
  </si>
  <si>
    <t xml:space="preserve">Cradle </t>
  </si>
  <si>
    <t>Free</t>
  </si>
  <si>
    <t>Display of 12 Buge Journals Tie Dye (10)</t>
  </si>
  <si>
    <t>Boxed Gift Pens Tie Dye design 16    (18)</t>
  </si>
  <si>
    <t>Blessed By Nature                             (4)</t>
  </si>
  <si>
    <t>Bless your Heart                                (7)</t>
  </si>
  <si>
    <t>Light Gently Falling                          (10)</t>
  </si>
  <si>
    <t>I can do all things                           (11)</t>
  </si>
  <si>
    <t>Light will shine                                 (16)</t>
  </si>
  <si>
    <t>Seek Peace New                             (5)</t>
  </si>
  <si>
    <t>SEJH56259-SM</t>
  </si>
  <si>
    <t xml:space="preserve">Hard Cover /Rejoice Always </t>
  </si>
  <si>
    <t>SEJH56260-SM</t>
  </si>
  <si>
    <t xml:space="preserve">Hard Cover /I can do all things </t>
  </si>
  <si>
    <t>SEJH56261-SM</t>
  </si>
  <si>
    <t>SEMP59226</t>
  </si>
  <si>
    <t>SEMP59227</t>
  </si>
  <si>
    <t>SEMP59228</t>
  </si>
  <si>
    <t>;;/p</t>
  </si>
  <si>
    <t>Footrprints in the sand              (78)</t>
  </si>
  <si>
    <t>Leaves Trust in the lord            (115)</t>
  </si>
  <si>
    <t>Soft Cover Journals 2023</t>
  </si>
  <si>
    <t>Gods Children</t>
  </si>
  <si>
    <t xml:space="preserve">Lovely Bears </t>
  </si>
  <si>
    <t>Garden</t>
  </si>
  <si>
    <t xml:space="preserve">Forest Animals </t>
  </si>
  <si>
    <t>Lamb</t>
  </si>
  <si>
    <t>SEST56105</t>
  </si>
  <si>
    <t>SEST56104</t>
  </si>
  <si>
    <t>SEST5683</t>
  </si>
  <si>
    <t>Typography 2</t>
  </si>
  <si>
    <t>SEST56106</t>
  </si>
  <si>
    <t>SEST5687</t>
  </si>
  <si>
    <t>SEST5686</t>
  </si>
  <si>
    <t xml:space="preserve">Glass Plaque- Do not Fear            </t>
  </si>
  <si>
    <t>New Designs 2025</t>
  </si>
  <si>
    <t xml:space="preserve">Rejoice Always </t>
  </si>
  <si>
    <t xml:space="preserve">May the Lord Bless </t>
  </si>
  <si>
    <t>Bless This House</t>
  </si>
  <si>
    <t xml:space="preserve">The Grass Withers </t>
  </si>
  <si>
    <t xml:space="preserve">Prayer-Be Anxious </t>
  </si>
  <si>
    <t>DX176/6898</t>
  </si>
  <si>
    <t>DX177/6899</t>
  </si>
  <si>
    <t>DX178/6901</t>
  </si>
  <si>
    <t>DX179/6908</t>
  </si>
  <si>
    <t>DX180/6909</t>
  </si>
  <si>
    <t>New Layered  Wooden Plaques 6x6</t>
  </si>
  <si>
    <t xml:space="preserve">Good Morning / Problems </t>
  </si>
  <si>
    <t xml:space="preserve">Faith Does Not </t>
  </si>
  <si>
    <t xml:space="preserve">Loved Dearly </t>
  </si>
  <si>
    <t>DX181/3246</t>
  </si>
  <si>
    <t>DX182/3247</t>
  </si>
  <si>
    <t>DX183/3248</t>
  </si>
  <si>
    <t>DX184/3249</t>
  </si>
  <si>
    <r>
      <t xml:space="preserve">Order Form Jan 2025                                </t>
    </r>
    <r>
      <rPr>
        <b/>
        <sz val="14"/>
        <color rgb="FFFFFFFF"/>
        <rFont val="Century Gothic"/>
        <family val="2"/>
      </rPr>
      <t xml:space="preserve">  </t>
    </r>
  </si>
  <si>
    <t xml:space="preserve">Serenity </t>
  </si>
  <si>
    <t>Grace Upon GraceNew 2025</t>
  </si>
  <si>
    <t>Blessed By Nature New 2025</t>
  </si>
  <si>
    <t>Breth / Cast all your care                 (2)</t>
  </si>
  <si>
    <t>Seek Peace                                      (1)</t>
  </si>
  <si>
    <t>L151CSTCOL94203</t>
  </si>
  <si>
    <t>l152CSTCOL103396</t>
  </si>
  <si>
    <t>Be Still New 2025</t>
  </si>
  <si>
    <t>L153CSTCOL93437</t>
  </si>
  <si>
    <t xml:space="preserve">Be the light                      </t>
  </si>
  <si>
    <t xml:space="preserve">It is well wth my soul           New 2025                  </t>
  </si>
  <si>
    <t>Count it all Joy                    New 2025</t>
  </si>
  <si>
    <t>Rejoice and be Glad          New 2025</t>
  </si>
  <si>
    <t>Choose Joy                         New 2025</t>
  </si>
  <si>
    <t>Count Your Blessings                         (8)</t>
  </si>
  <si>
    <t>Overflow                                          (29)</t>
  </si>
  <si>
    <t>In the Morning                                   (2)</t>
  </si>
  <si>
    <t>Mountain Morning                           (22)</t>
  </si>
  <si>
    <t xml:space="preserve">Let your Light shine                          </t>
  </si>
  <si>
    <t>Grace and Blessings                         (4)</t>
  </si>
  <si>
    <t xml:space="preserve">let your light Shine                            (4)                 </t>
  </si>
  <si>
    <t>L154/MNB104240</t>
  </si>
  <si>
    <t>L155/MNB103413</t>
  </si>
  <si>
    <t>L156/MNB103394</t>
  </si>
  <si>
    <t>L157/MNB101960</t>
  </si>
  <si>
    <t>Grace and Blessings  New 2025 Design</t>
  </si>
  <si>
    <t>Gratefull and Blessed New 2025</t>
  </si>
  <si>
    <t>L158SHACOL101322</t>
  </si>
  <si>
    <t>L159SHACOL103394</t>
  </si>
  <si>
    <t>With Card Displays</t>
  </si>
  <si>
    <t>Bless your Heart                                (6)</t>
  </si>
  <si>
    <t>Be Still Collection New 2025</t>
  </si>
  <si>
    <t>L160/PMACOL102060</t>
  </si>
  <si>
    <t>Rejoice</t>
  </si>
  <si>
    <t>161/PMACOL103399</t>
  </si>
  <si>
    <t>Value Legacy card unit                 (10)</t>
  </si>
  <si>
    <t>New 2025</t>
  </si>
  <si>
    <t xml:space="preserve">Fruit of the Spirit </t>
  </si>
  <si>
    <t>SEST6589</t>
  </si>
  <si>
    <t>Hope- For I know the plans            (1)</t>
  </si>
  <si>
    <t>For God so loved the world           (8)</t>
  </si>
  <si>
    <t>Believe -Whatever                         (10)</t>
  </si>
  <si>
    <t>Grace - For it is                               (13)</t>
  </si>
  <si>
    <t xml:space="preserve">It is well wth my soul                      (13)        </t>
  </si>
  <si>
    <t>Life - I am                                        (10)</t>
  </si>
  <si>
    <t>We will Trust                                    (12)</t>
  </si>
  <si>
    <t>Be Still                                             (13)</t>
  </si>
  <si>
    <t>Cross Cut Art Plaques Last stock availabe Discontinued for 2025</t>
  </si>
  <si>
    <t xml:space="preserve">2025 New Sticker Designs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</si>
</sst>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"/>
  </numFmts>
  <fonts count="28" x14ac:knownFonts="1">
    <font>
      <sz val="11"/>
      <color theme="1"/>
      <name val="Calibri"/>
      <family val="2"/>
      <scheme val="minor"/>
    </font>
    <font>
      <sz val="7"/>
      <color indexed="8"/>
      <name val="Century Gothic"/>
      <family val="2"/>
    </font>
    <font>
      <b/>
      <sz val="48"/>
      <color indexed="8"/>
      <name val="Century Gothic"/>
      <family val="2"/>
    </font>
    <font>
      <b/>
      <sz val="9"/>
      <color indexed="8"/>
      <name val="Century Gothic"/>
      <family val="2"/>
    </font>
    <font>
      <sz val="11"/>
      <color indexed="8"/>
      <name val="Calibri"/>
      <family val="2"/>
    </font>
    <font>
      <sz val="11"/>
      <color indexed="8"/>
      <name val="Century Gothic"/>
      <family val="2"/>
    </font>
    <font>
      <sz val="9"/>
      <color indexed="8"/>
      <name val="Century Gothic"/>
      <family val="2"/>
    </font>
    <font>
      <b/>
      <sz val="11"/>
      <color indexed="8"/>
      <name val="Century Gothic"/>
      <family val="2"/>
    </font>
    <font>
      <b/>
      <sz val="10"/>
      <color indexed="9"/>
      <name val="Century Gothic"/>
      <family val="2"/>
    </font>
    <font>
      <b/>
      <sz val="10"/>
      <color indexed="8"/>
      <name val="Century Gothic"/>
      <family val="2"/>
    </font>
    <font>
      <sz val="10"/>
      <color indexed="8"/>
      <name val="Century Gothic"/>
      <family val="2"/>
    </font>
    <font>
      <b/>
      <sz val="11"/>
      <color indexed="8"/>
      <name val="Calibri"/>
      <family val="2"/>
    </font>
    <font>
      <b/>
      <sz val="10"/>
      <name val="Century Gothic"/>
      <family val="2"/>
    </font>
    <font>
      <b/>
      <sz val="24"/>
      <color indexed="8"/>
      <name val="Century Gothic"/>
      <family val="2"/>
    </font>
    <font>
      <sz val="10"/>
      <color indexed="9"/>
      <name val="Century Gothic"/>
      <family val="2"/>
    </font>
    <font>
      <b/>
      <sz val="7"/>
      <color indexed="8"/>
      <name val="Century Gothic"/>
      <family val="2"/>
    </font>
    <font>
      <b/>
      <sz val="10"/>
      <color theme="0"/>
      <name val="Century Gothic"/>
      <family val="2"/>
    </font>
    <font>
      <sz val="10"/>
      <color theme="0"/>
      <name val="Century Gothic"/>
      <family val="2"/>
    </font>
    <font>
      <b/>
      <sz val="24"/>
      <color theme="0"/>
      <name val="Century Gothic"/>
      <family val="2"/>
    </font>
    <font>
      <b/>
      <sz val="11"/>
      <color theme="0"/>
      <name val="Century Gothic"/>
      <family val="2"/>
    </font>
    <font>
      <b/>
      <sz val="22"/>
      <color rgb="FFFFFFFF"/>
      <name val="Century Gothic"/>
      <family val="2"/>
    </font>
    <font>
      <b/>
      <sz val="14"/>
      <color rgb="FFFFFFFF"/>
      <name val="Century Gothic"/>
      <family val="2"/>
    </font>
    <font>
      <b/>
      <sz val="18"/>
      <color rgb="FF000000"/>
      <name val="Century Gothic"/>
      <family val="2"/>
    </font>
    <font>
      <b/>
      <sz val="22"/>
      <color indexed="8"/>
      <name val="Century Gothic"/>
      <family val="2"/>
    </font>
    <font>
      <b/>
      <sz val="10"/>
      <color rgb="FF000000"/>
      <name val="Century Gothic"/>
      <family val="2"/>
    </font>
    <font>
      <b/>
      <sz val="28"/>
      <color theme="0"/>
      <name val="Century Gothic"/>
      <family val="2"/>
    </font>
    <font>
      <b/>
      <sz val="10"/>
      <color theme="1" tint="0.34998626667073579"/>
      <name val="Century Gothic"/>
      <family val="2"/>
    </font>
    <font>
      <b/>
      <sz val="24"/>
      <color theme="1" tint="0.34998626667073579"/>
      <name val="Century Gothic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96"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/>
    <xf numFmtId="164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9" fillId="2" borderId="1" xfId="0" applyFont="1" applyFill="1" applyBorder="1" applyAlignment="1">
      <alignment horizontal="right" vertical="center"/>
    </xf>
    <xf numFmtId="0" fontId="9" fillId="2" borderId="2" xfId="0" applyFont="1" applyFill="1" applyBorder="1" applyAlignment="1">
      <alignment horizontal="right" vertical="center"/>
    </xf>
    <xf numFmtId="0" fontId="11" fillId="0" borderId="0" xfId="0" applyFont="1"/>
    <xf numFmtId="49" fontId="10" fillId="0" borderId="0" xfId="0" applyNumberFormat="1" applyFont="1" applyAlignment="1">
      <alignment horizontal="left" vertical="center"/>
    </xf>
    <xf numFmtId="49" fontId="10" fillId="0" borderId="3" xfId="0" applyNumberFormat="1" applyFont="1" applyBorder="1" applyAlignment="1">
      <alignment horizontal="left" vertical="center"/>
    </xf>
    <xf numFmtId="49" fontId="10" fillId="0" borderId="4" xfId="0" applyNumberFormat="1" applyFont="1" applyBorder="1" applyAlignment="1">
      <alignment horizontal="left" vertical="center"/>
    </xf>
    <xf numFmtId="0" fontId="9" fillId="3" borderId="5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  <xf numFmtId="164" fontId="9" fillId="3" borderId="6" xfId="0" applyNumberFormat="1" applyFont="1" applyFill="1" applyBorder="1" applyAlignment="1">
      <alignment horizontal="center" vertical="center"/>
    </xf>
    <xf numFmtId="49" fontId="9" fillId="3" borderId="5" xfId="0" applyNumberFormat="1" applyFont="1" applyFill="1" applyBorder="1" applyAlignment="1">
      <alignment horizontal="center" vertical="center"/>
    </xf>
    <xf numFmtId="164" fontId="9" fillId="3" borderId="5" xfId="0" applyNumberFormat="1" applyFont="1" applyFill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164" fontId="10" fillId="0" borderId="8" xfId="0" applyNumberFormat="1" applyFont="1" applyBorder="1" applyAlignment="1">
      <alignment horizontal="center" vertical="center"/>
    </xf>
    <xf numFmtId="49" fontId="12" fillId="0" borderId="8" xfId="0" applyNumberFormat="1" applyFont="1" applyBorder="1" applyAlignment="1">
      <alignment horizontal="center" vertical="center"/>
    </xf>
    <xf numFmtId="164" fontId="10" fillId="0" borderId="8" xfId="0" applyNumberFormat="1" applyFont="1" applyBorder="1" applyAlignment="1" applyProtection="1">
      <alignment horizontal="center" vertical="center"/>
      <protection hidden="1"/>
    </xf>
    <xf numFmtId="164" fontId="10" fillId="0" borderId="9" xfId="0" applyNumberFormat="1" applyFont="1" applyBorder="1" applyAlignment="1">
      <alignment horizontal="center" vertical="center"/>
    </xf>
    <xf numFmtId="0" fontId="10" fillId="4" borderId="8" xfId="0" applyFont="1" applyFill="1" applyBorder="1" applyAlignment="1">
      <alignment horizontal="center" vertical="center"/>
    </xf>
    <xf numFmtId="164" fontId="10" fillId="4" borderId="8" xfId="0" applyNumberFormat="1" applyFont="1" applyFill="1" applyBorder="1" applyAlignment="1">
      <alignment horizontal="center" vertical="center"/>
    </xf>
    <xf numFmtId="49" fontId="12" fillId="4" borderId="8" xfId="0" applyNumberFormat="1" applyFont="1" applyFill="1" applyBorder="1" applyAlignment="1">
      <alignment horizontal="center" vertical="center"/>
    </xf>
    <xf numFmtId="164" fontId="10" fillId="4" borderId="8" xfId="0" applyNumberFormat="1" applyFont="1" applyFill="1" applyBorder="1" applyAlignment="1" applyProtection="1">
      <alignment horizontal="center" vertical="center"/>
      <protection hidden="1"/>
    </xf>
    <xf numFmtId="0" fontId="14" fillId="4" borderId="8" xfId="0" applyFont="1" applyFill="1" applyBorder="1" applyAlignment="1">
      <alignment horizontal="center" vertical="center"/>
    </xf>
    <xf numFmtId="164" fontId="14" fillId="4" borderId="8" xfId="0" applyNumberFormat="1" applyFont="1" applyFill="1" applyBorder="1" applyAlignment="1">
      <alignment horizontal="center" vertical="center"/>
    </xf>
    <xf numFmtId="49" fontId="8" fillId="4" borderId="8" xfId="0" applyNumberFormat="1" applyFont="1" applyFill="1" applyBorder="1" applyAlignment="1">
      <alignment horizontal="center" vertical="center"/>
    </xf>
    <xf numFmtId="164" fontId="14" fillId="4" borderId="8" xfId="0" applyNumberFormat="1" applyFont="1" applyFill="1" applyBorder="1" applyAlignment="1" applyProtection="1">
      <alignment horizontal="center" vertical="center"/>
      <protection hidden="1"/>
    </xf>
    <xf numFmtId="164" fontId="10" fillId="4" borderId="9" xfId="0" applyNumberFormat="1" applyFont="1" applyFill="1" applyBorder="1" applyAlignment="1">
      <alignment horizontal="center" vertical="center"/>
    </xf>
    <xf numFmtId="0" fontId="14" fillId="4" borderId="12" xfId="0" applyFont="1" applyFill="1" applyBorder="1" applyAlignment="1">
      <alignment horizontal="center" vertical="center"/>
    </xf>
    <xf numFmtId="0" fontId="8" fillId="4" borderId="17" xfId="0" applyFont="1" applyFill="1" applyBorder="1" applyAlignment="1">
      <alignment vertical="center"/>
    </xf>
    <xf numFmtId="49" fontId="9" fillId="0" borderId="8" xfId="0" applyNumberFormat="1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8" fillId="4" borderId="12" xfId="0" applyFont="1" applyFill="1" applyBorder="1" applyAlignment="1">
      <alignment horizontal="left" vertical="center"/>
    </xf>
    <xf numFmtId="164" fontId="16" fillId="5" borderId="21" xfId="0" applyNumberFormat="1" applyFont="1" applyFill="1" applyBorder="1" applyAlignment="1">
      <alignment horizontal="center" vertical="center"/>
    </xf>
    <xf numFmtId="164" fontId="10" fillId="5" borderId="0" xfId="0" applyNumberFormat="1" applyFont="1" applyFill="1" applyAlignment="1">
      <alignment horizontal="center" vertical="center"/>
    </xf>
    <xf numFmtId="0" fontId="10" fillId="6" borderId="13" xfId="0" applyFont="1" applyFill="1" applyBorder="1" applyAlignment="1">
      <alignment vertical="center"/>
    </xf>
    <xf numFmtId="0" fontId="10" fillId="6" borderId="8" xfId="0" applyFont="1" applyFill="1" applyBorder="1" applyAlignment="1">
      <alignment horizontal="center" vertical="center"/>
    </xf>
    <xf numFmtId="164" fontId="10" fillId="6" borderId="8" xfId="0" applyNumberFormat="1" applyFont="1" applyFill="1" applyBorder="1" applyAlignment="1">
      <alignment horizontal="center" vertical="center"/>
    </xf>
    <xf numFmtId="49" fontId="12" fillId="6" borderId="8" xfId="0" applyNumberFormat="1" applyFont="1" applyFill="1" applyBorder="1" applyAlignment="1">
      <alignment horizontal="center" vertical="center"/>
    </xf>
    <xf numFmtId="164" fontId="10" fillId="6" borderId="8" xfId="0" applyNumberFormat="1" applyFont="1" applyFill="1" applyBorder="1" applyAlignment="1" applyProtection="1">
      <alignment horizontal="center" vertical="center"/>
      <protection hidden="1"/>
    </xf>
    <xf numFmtId="164" fontId="10" fillId="6" borderId="9" xfId="0" applyNumberFormat="1" applyFont="1" applyFill="1" applyBorder="1" applyAlignment="1">
      <alignment horizontal="center" vertical="center"/>
    </xf>
    <xf numFmtId="0" fontId="10" fillId="6" borderId="14" xfId="0" applyFont="1" applyFill="1" applyBorder="1" applyAlignment="1">
      <alignment horizontal="center" vertical="center"/>
    </xf>
    <xf numFmtId="164" fontId="10" fillId="6" borderId="14" xfId="0" applyNumberFormat="1" applyFont="1" applyFill="1" applyBorder="1" applyAlignment="1">
      <alignment horizontal="center" vertical="center"/>
    </xf>
    <xf numFmtId="164" fontId="10" fillId="6" borderId="15" xfId="0" applyNumberFormat="1" applyFont="1" applyFill="1" applyBorder="1" applyAlignment="1">
      <alignment horizontal="center" vertical="center"/>
    </xf>
    <xf numFmtId="49" fontId="10" fillId="6" borderId="8" xfId="0" applyNumberFormat="1" applyFont="1" applyFill="1" applyBorder="1" applyAlignment="1">
      <alignment horizontal="center" vertical="center"/>
    </xf>
    <xf numFmtId="49" fontId="9" fillId="6" borderId="8" xfId="0" applyNumberFormat="1" applyFont="1" applyFill="1" applyBorder="1" applyAlignment="1">
      <alignment horizontal="center" vertical="center"/>
    </xf>
    <xf numFmtId="49" fontId="9" fillId="6" borderId="14" xfId="0" applyNumberFormat="1" applyFont="1" applyFill="1" applyBorder="1" applyAlignment="1">
      <alignment horizontal="center" vertical="center"/>
    </xf>
    <xf numFmtId="49" fontId="10" fillId="0" borderId="3" xfId="0" applyNumberFormat="1" applyFont="1" applyBorder="1" applyAlignment="1">
      <alignment horizontal="center" vertical="center"/>
    </xf>
    <xf numFmtId="49" fontId="10" fillId="0" borderId="0" xfId="0" applyNumberFormat="1" applyFont="1" applyAlignment="1">
      <alignment horizontal="center" vertical="center"/>
    </xf>
    <xf numFmtId="49" fontId="10" fillId="0" borderId="4" xfId="0" applyNumberFormat="1" applyFont="1" applyBorder="1" applyAlignment="1">
      <alignment horizontal="center" vertical="center"/>
    </xf>
    <xf numFmtId="0" fontId="10" fillId="0" borderId="8" xfId="0" applyFont="1" applyBorder="1" applyAlignment="1">
      <alignment vertical="center"/>
    </xf>
    <xf numFmtId="0" fontId="10" fillId="6" borderId="8" xfId="0" applyFont="1" applyFill="1" applyBorder="1" applyAlignment="1">
      <alignment vertical="center"/>
    </xf>
    <xf numFmtId="0" fontId="10" fillId="0" borderId="13" xfId="0" applyFont="1" applyBorder="1" applyAlignment="1">
      <alignment vertical="center"/>
    </xf>
    <xf numFmtId="0" fontId="10" fillId="0" borderId="14" xfId="0" applyFont="1" applyBorder="1" applyAlignment="1">
      <alignment horizontal="center" vertical="center"/>
    </xf>
    <xf numFmtId="164" fontId="10" fillId="0" borderId="14" xfId="0" applyNumberFormat="1" applyFont="1" applyBorder="1" applyAlignment="1">
      <alignment horizontal="center" vertical="center"/>
    </xf>
    <xf numFmtId="164" fontId="10" fillId="0" borderId="15" xfId="0" applyNumberFormat="1" applyFont="1" applyBorder="1" applyAlignment="1">
      <alignment horizontal="center" vertical="center"/>
    </xf>
    <xf numFmtId="0" fontId="10" fillId="0" borderId="10" xfId="0" applyFont="1" applyBorder="1" applyAlignment="1">
      <alignment vertical="center"/>
    </xf>
    <xf numFmtId="0" fontId="10" fillId="0" borderId="10" xfId="0" applyFont="1" applyBorder="1" applyAlignment="1">
      <alignment horizontal="center" vertical="center"/>
    </xf>
    <xf numFmtId="164" fontId="10" fillId="0" borderId="10" xfId="0" applyNumberFormat="1" applyFont="1" applyBorder="1" applyAlignment="1">
      <alignment horizontal="center" vertical="center"/>
    </xf>
    <xf numFmtId="164" fontId="10" fillId="0" borderId="10" xfId="0" applyNumberFormat="1" applyFont="1" applyBorder="1" applyAlignment="1" applyProtection="1">
      <alignment horizontal="center" vertical="center"/>
      <protection hidden="1"/>
    </xf>
    <xf numFmtId="164" fontId="10" fillId="0" borderId="30" xfId="0" applyNumberFormat="1" applyFont="1" applyBorder="1" applyAlignment="1">
      <alignment horizontal="center" vertical="center"/>
    </xf>
    <xf numFmtId="0" fontId="10" fillId="0" borderId="16" xfId="0" applyFont="1" applyBorder="1" applyAlignment="1">
      <alignment vertical="center"/>
    </xf>
    <xf numFmtId="49" fontId="10" fillId="0" borderId="8" xfId="0" applyNumberFormat="1" applyFont="1" applyBorder="1" applyAlignment="1">
      <alignment horizontal="center" vertical="center"/>
    </xf>
    <xf numFmtId="0" fontId="8" fillId="4" borderId="8" xfId="0" applyFont="1" applyFill="1" applyBorder="1" applyAlignment="1">
      <alignment vertical="center"/>
    </xf>
    <xf numFmtId="0" fontId="16" fillId="5" borderId="8" xfId="0" applyFont="1" applyFill="1" applyBorder="1" applyAlignment="1">
      <alignment vertical="center"/>
    </xf>
    <xf numFmtId="0" fontId="6" fillId="0" borderId="8" xfId="0" applyFont="1" applyBorder="1" applyAlignment="1">
      <alignment vertical="center"/>
    </xf>
    <xf numFmtId="0" fontId="8" fillId="4" borderId="7" xfId="0" applyFont="1" applyFill="1" applyBorder="1" applyAlignment="1">
      <alignment vertical="center"/>
    </xf>
    <xf numFmtId="0" fontId="14" fillId="4" borderId="7" xfId="0" applyFont="1" applyFill="1" applyBorder="1" applyAlignment="1">
      <alignment horizontal="center" vertical="center"/>
    </xf>
    <xf numFmtId="164" fontId="14" fillId="4" borderId="7" xfId="0" applyNumberFormat="1" applyFont="1" applyFill="1" applyBorder="1" applyAlignment="1">
      <alignment horizontal="center" vertical="center"/>
    </xf>
    <xf numFmtId="49" fontId="8" fillId="4" borderId="7" xfId="0" applyNumberFormat="1" applyFont="1" applyFill="1" applyBorder="1" applyAlignment="1">
      <alignment horizontal="center" vertical="center"/>
    </xf>
    <xf numFmtId="164" fontId="14" fillId="4" borderId="7" xfId="0" applyNumberFormat="1" applyFont="1" applyFill="1" applyBorder="1" applyAlignment="1" applyProtection="1">
      <alignment horizontal="center" vertical="center"/>
      <protection hidden="1"/>
    </xf>
    <xf numFmtId="0" fontId="8" fillId="4" borderId="31" xfId="0" applyFont="1" applyFill="1" applyBorder="1" applyAlignment="1">
      <alignment vertical="center"/>
    </xf>
    <xf numFmtId="0" fontId="8" fillId="4" borderId="9" xfId="0" applyFont="1" applyFill="1" applyBorder="1" applyAlignment="1">
      <alignment vertical="center"/>
    </xf>
    <xf numFmtId="49" fontId="10" fillId="0" borderId="10" xfId="0" applyNumberFormat="1" applyFont="1" applyBorder="1" applyAlignment="1">
      <alignment horizontal="center" vertical="center"/>
    </xf>
    <xf numFmtId="0" fontId="8" fillId="4" borderId="18" xfId="0" applyFont="1" applyFill="1" applyBorder="1" applyAlignment="1">
      <alignment vertical="center"/>
    </xf>
    <xf numFmtId="0" fontId="19" fillId="4" borderId="8" xfId="0" applyFont="1" applyFill="1" applyBorder="1" applyAlignment="1">
      <alignment horizontal="left" vertical="center"/>
    </xf>
    <xf numFmtId="0" fontId="10" fillId="6" borderId="14" xfId="0" applyFont="1" applyFill="1" applyBorder="1" applyAlignment="1">
      <alignment vertical="center"/>
    </xf>
    <xf numFmtId="49" fontId="9" fillId="0" borderId="10" xfId="0" applyNumberFormat="1" applyFont="1" applyBorder="1" applyAlignment="1">
      <alignment horizontal="center" vertical="center"/>
    </xf>
    <xf numFmtId="49" fontId="9" fillId="0" borderId="14" xfId="0" applyNumberFormat="1" applyFont="1" applyBorder="1" applyAlignment="1">
      <alignment horizontal="center" vertical="center"/>
    </xf>
    <xf numFmtId="0" fontId="8" fillId="4" borderId="20" xfId="0" applyFont="1" applyFill="1" applyBorder="1" applyAlignment="1">
      <alignment horizontal="left" vertical="center"/>
    </xf>
    <xf numFmtId="0" fontId="14" fillId="4" borderId="11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vertical="center"/>
    </xf>
    <xf numFmtId="0" fontId="10" fillId="5" borderId="19" xfId="0" applyFont="1" applyFill="1" applyBorder="1" applyAlignment="1">
      <alignment horizontal="center" vertical="center"/>
    </xf>
    <xf numFmtId="164" fontId="10" fillId="5" borderId="19" xfId="0" applyNumberFormat="1" applyFont="1" applyFill="1" applyBorder="1" applyAlignment="1">
      <alignment horizontal="center" vertical="center"/>
    </xf>
    <xf numFmtId="49" fontId="9" fillId="5" borderId="19" xfId="0" applyNumberFormat="1" applyFont="1" applyFill="1" applyBorder="1" applyAlignment="1">
      <alignment horizontal="center" vertical="center"/>
    </xf>
    <xf numFmtId="164" fontId="16" fillId="5" borderId="19" xfId="0" applyNumberFormat="1" applyFont="1" applyFill="1" applyBorder="1" applyAlignment="1">
      <alignment horizontal="center" vertical="center"/>
    </xf>
    <xf numFmtId="0" fontId="16" fillId="5" borderId="19" xfId="0" applyFont="1" applyFill="1" applyBorder="1" applyAlignment="1">
      <alignment vertical="center"/>
    </xf>
    <xf numFmtId="0" fontId="17" fillId="5" borderId="7" xfId="0" applyFont="1" applyFill="1" applyBorder="1" applyAlignment="1">
      <alignment horizontal="center" vertical="center"/>
    </xf>
    <xf numFmtId="164" fontId="17" fillId="5" borderId="7" xfId="0" applyNumberFormat="1" applyFont="1" applyFill="1" applyBorder="1" applyAlignment="1">
      <alignment horizontal="center" vertical="center"/>
    </xf>
    <xf numFmtId="49" fontId="16" fillId="5" borderId="7" xfId="0" applyNumberFormat="1" applyFont="1" applyFill="1" applyBorder="1" applyAlignment="1">
      <alignment horizontal="center" vertical="center"/>
    </xf>
    <xf numFmtId="0" fontId="16" fillId="5" borderId="7" xfId="0" applyFont="1" applyFill="1" applyBorder="1" applyAlignment="1">
      <alignment vertical="center"/>
    </xf>
    <xf numFmtId="164" fontId="16" fillId="5" borderId="31" xfId="0" applyNumberFormat="1" applyFont="1" applyFill="1" applyBorder="1" applyAlignment="1">
      <alignment horizontal="center" vertical="center"/>
    </xf>
    <xf numFmtId="0" fontId="17" fillId="5" borderId="19" xfId="0" applyFont="1" applyFill="1" applyBorder="1" applyAlignment="1">
      <alignment horizontal="center" vertical="center"/>
    </xf>
    <xf numFmtId="164" fontId="17" fillId="5" borderId="19" xfId="0" applyNumberFormat="1" applyFont="1" applyFill="1" applyBorder="1" applyAlignment="1">
      <alignment horizontal="center" vertical="center"/>
    </xf>
    <xf numFmtId="49" fontId="16" fillId="5" borderId="19" xfId="0" applyNumberFormat="1" applyFont="1" applyFill="1" applyBorder="1" applyAlignment="1">
      <alignment horizontal="center" vertical="center"/>
    </xf>
    <xf numFmtId="164" fontId="17" fillId="5" borderId="11" xfId="0" applyNumberFormat="1" applyFont="1" applyFill="1" applyBorder="1" applyAlignment="1">
      <alignment horizontal="center" vertical="center"/>
    </xf>
    <xf numFmtId="164" fontId="16" fillId="5" borderId="36" xfId="0" applyNumberFormat="1" applyFont="1" applyFill="1" applyBorder="1" applyAlignment="1">
      <alignment horizontal="center" vertical="center"/>
    </xf>
    <xf numFmtId="0" fontId="10" fillId="0" borderId="14" xfId="0" applyFont="1" applyBorder="1" applyAlignment="1">
      <alignment vertical="center"/>
    </xf>
    <xf numFmtId="0" fontId="10" fillId="0" borderId="19" xfId="0" applyFont="1" applyBorder="1" applyAlignment="1">
      <alignment vertical="center"/>
    </xf>
    <xf numFmtId="0" fontId="10" fillId="0" borderId="19" xfId="0" applyFont="1" applyBorder="1" applyAlignment="1">
      <alignment horizontal="center" vertical="center"/>
    </xf>
    <xf numFmtId="49" fontId="9" fillId="0" borderId="19" xfId="0" applyNumberFormat="1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164" fontId="10" fillId="0" borderId="11" xfId="0" applyNumberFormat="1" applyFont="1" applyBorder="1" applyAlignment="1">
      <alignment horizontal="center" vertical="center"/>
    </xf>
    <xf numFmtId="49" fontId="9" fillId="0" borderId="11" xfId="0" applyNumberFormat="1" applyFont="1" applyBorder="1" applyAlignment="1">
      <alignment horizontal="center" vertical="center"/>
    </xf>
    <xf numFmtId="164" fontId="10" fillId="0" borderId="19" xfId="0" applyNumberFormat="1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 textRotation="255"/>
    </xf>
    <xf numFmtId="164" fontId="10" fillId="0" borderId="38" xfId="0" applyNumberFormat="1" applyFont="1" applyBorder="1" applyAlignment="1">
      <alignment horizontal="center" vertical="center"/>
    </xf>
    <xf numFmtId="49" fontId="15" fillId="0" borderId="0" xfId="0" applyNumberFormat="1" applyFont="1" applyAlignment="1">
      <alignment horizontal="left"/>
    </xf>
    <xf numFmtId="17" fontId="14" fillId="4" borderId="11" xfId="0" applyNumberFormat="1" applyFont="1" applyFill="1" applyBorder="1" applyAlignment="1">
      <alignment horizontal="center" vertical="center"/>
    </xf>
    <xf numFmtId="0" fontId="16" fillId="5" borderId="8" xfId="0" applyFont="1" applyFill="1" applyBorder="1" applyAlignment="1">
      <alignment horizontal="center" vertical="center"/>
    </xf>
    <xf numFmtId="0" fontId="25" fillId="5" borderId="8" xfId="0" applyFont="1" applyFill="1" applyBorder="1" applyAlignment="1">
      <alignment vertical="center"/>
    </xf>
    <xf numFmtId="0" fontId="7" fillId="0" borderId="3" xfId="0" applyFont="1" applyBorder="1" applyAlignment="1">
      <alignment horizontal="center" vertical="center" textRotation="255"/>
    </xf>
    <xf numFmtId="0" fontId="5" fillId="0" borderId="8" xfId="0" applyFont="1" applyBorder="1" applyAlignment="1">
      <alignment vertical="center"/>
    </xf>
    <xf numFmtId="0" fontId="5" fillId="0" borderId="8" xfId="0" applyFont="1" applyBorder="1" applyAlignment="1">
      <alignment horizontal="center" vertical="center"/>
    </xf>
    <xf numFmtId="0" fontId="5" fillId="6" borderId="8" xfId="0" applyFont="1" applyFill="1" applyBorder="1" applyAlignment="1">
      <alignment horizontal="center" vertical="center"/>
    </xf>
    <xf numFmtId="164" fontId="5" fillId="6" borderId="8" xfId="0" applyNumberFormat="1" applyFont="1" applyFill="1" applyBorder="1" applyAlignment="1">
      <alignment horizontal="center" vertical="center"/>
    </xf>
    <xf numFmtId="49" fontId="7" fillId="0" borderId="8" xfId="0" applyNumberFormat="1" applyFont="1" applyBorder="1" applyAlignment="1">
      <alignment horizontal="center" vertical="center"/>
    </xf>
    <xf numFmtId="164" fontId="5" fillId="0" borderId="10" xfId="0" applyNumberFormat="1" applyFont="1" applyBorder="1" applyAlignment="1" applyProtection="1">
      <alignment horizontal="center" vertical="center"/>
      <protection hidden="1"/>
    </xf>
    <xf numFmtId="164" fontId="5" fillId="6" borderId="9" xfId="0" applyNumberFormat="1" applyFont="1" applyFill="1" applyBorder="1" applyAlignment="1">
      <alignment horizontal="center" vertical="center"/>
    </xf>
    <xf numFmtId="164" fontId="5" fillId="0" borderId="14" xfId="0" applyNumberFormat="1" applyFont="1" applyBorder="1" applyAlignment="1" applyProtection="1">
      <alignment horizontal="center" vertical="center"/>
      <protection hidden="1"/>
    </xf>
    <xf numFmtId="0" fontId="19" fillId="5" borderId="8" xfId="0" applyFont="1" applyFill="1" applyBorder="1" applyAlignment="1">
      <alignment vertical="center"/>
    </xf>
    <xf numFmtId="0" fontId="19" fillId="5" borderId="14" xfId="0" applyFont="1" applyFill="1" applyBorder="1" applyAlignment="1">
      <alignment vertical="center"/>
    </xf>
    <xf numFmtId="0" fontId="19" fillId="5" borderId="34" xfId="0" applyFont="1" applyFill="1" applyBorder="1" applyAlignment="1">
      <alignment vertical="center"/>
    </xf>
    <xf numFmtId="164" fontId="26" fillId="5" borderId="21" xfId="0" applyNumberFormat="1" applyFont="1" applyFill="1" applyBorder="1" applyAlignment="1">
      <alignment horizontal="center" vertical="center"/>
    </xf>
    <xf numFmtId="0" fontId="13" fillId="0" borderId="32" xfId="0" applyFont="1" applyBorder="1" applyAlignment="1">
      <alignment horizontal="center" vertical="center"/>
    </xf>
    <xf numFmtId="0" fontId="10" fillId="0" borderId="11" xfId="0" applyFont="1" applyBorder="1" applyAlignment="1">
      <alignment vertical="center"/>
    </xf>
    <xf numFmtId="164" fontId="10" fillId="0" borderId="2" xfId="0" applyNumberFormat="1" applyFont="1" applyBorder="1" applyAlignment="1">
      <alignment horizontal="center" vertical="center"/>
    </xf>
    <xf numFmtId="0" fontId="16" fillId="5" borderId="25" xfId="0" applyFont="1" applyFill="1" applyBorder="1" applyAlignment="1">
      <alignment horizontal="right" vertical="center" readingOrder="1"/>
    </xf>
    <xf numFmtId="0" fontId="18" fillId="5" borderId="26" xfId="0" applyFont="1" applyFill="1" applyBorder="1" applyAlignment="1">
      <alignment horizontal="right" vertical="center" readingOrder="1"/>
    </xf>
    <xf numFmtId="0" fontId="18" fillId="5" borderId="18" xfId="0" applyFont="1" applyFill="1" applyBorder="1" applyAlignment="1">
      <alignment horizontal="right" vertical="center" readingOrder="1"/>
    </xf>
    <xf numFmtId="49" fontId="9" fillId="0" borderId="27" xfId="0" applyNumberFormat="1" applyFont="1" applyBorder="1" applyAlignment="1">
      <alignment horizontal="center" vertical="center"/>
    </xf>
    <xf numFmtId="49" fontId="9" fillId="0" borderId="28" xfId="0" applyNumberFormat="1" applyFont="1" applyBorder="1" applyAlignment="1">
      <alignment horizontal="center" vertical="center"/>
    </xf>
    <xf numFmtId="49" fontId="9" fillId="0" borderId="29" xfId="0" applyNumberFormat="1" applyFont="1" applyBorder="1" applyAlignment="1">
      <alignment horizontal="center" vertical="center"/>
    </xf>
    <xf numFmtId="49" fontId="10" fillId="0" borderId="22" xfId="0" applyNumberFormat="1" applyFont="1" applyBorder="1" applyAlignment="1">
      <alignment horizontal="left" vertical="center"/>
    </xf>
    <xf numFmtId="49" fontId="10" fillId="0" borderId="23" xfId="0" applyNumberFormat="1" applyFont="1" applyBorder="1" applyAlignment="1">
      <alignment horizontal="left" vertical="center"/>
    </xf>
    <xf numFmtId="49" fontId="10" fillId="0" borderId="24" xfId="0" applyNumberFormat="1" applyFont="1" applyBorder="1" applyAlignment="1">
      <alignment horizontal="left" vertical="center"/>
    </xf>
    <xf numFmtId="0" fontId="9" fillId="2" borderId="25" xfId="0" applyFont="1" applyFill="1" applyBorder="1" applyAlignment="1">
      <alignment horizontal="center" vertical="center"/>
    </xf>
    <xf numFmtId="0" fontId="9" fillId="2" borderId="18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22" xfId="0" applyFont="1" applyFill="1" applyBorder="1" applyAlignment="1">
      <alignment horizontal="center" vertical="center"/>
    </xf>
    <xf numFmtId="0" fontId="9" fillId="2" borderId="24" xfId="0" applyFont="1" applyFill="1" applyBorder="1" applyAlignment="1">
      <alignment horizontal="center" vertical="center"/>
    </xf>
    <xf numFmtId="49" fontId="24" fillId="0" borderId="27" xfId="0" applyNumberFormat="1" applyFont="1" applyBorder="1" applyAlignment="1">
      <alignment horizontal="center" vertical="center"/>
    </xf>
    <xf numFmtId="49" fontId="10" fillId="0" borderId="28" xfId="0" applyNumberFormat="1" applyFont="1" applyBorder="1" applyAlignment="1">
      <alignment horizontal="center" vertical="center"/>
    </xf>
    <xf numFmtId="0" fontId="9" fillId="2" borderId="6" xfId="0" applyFont="1" applyFill="1" applyBorder="1" applyAlignment="1">
      <alignment horizontal="right" vertical="center"/>
    </xf>
    <xf numFmtId="0" fontId="9" fillId="2" borderId="5" xfId="0" applyFont="1" applyFill="1" applyBorder="1" applyAlignment="1">
      <alignment horizontal="right" vertical="center"/>
    </xf>
    <xf numFmtId="49" fontId="15" fillId="0" borderId="0" xfId="0" applyNumberFormat="1" applyFont="1" applyAlignment="1">
      <alignment horizontal="left"/>
    </xf>
    <xf numFmtId="49" fontId="15" fillId="0" borderId="3" xfId="0" applyNumberFormat="1" applyFont="1" applyBorder="1" applyAlignment="1">
      <alignment horizontal="left"/>
    </xf>
    <xf numFmtId="49" fontId="15" fillId="0" borderId="4" xfId="0" applyNumberFormat="1" applyFont="1" applyBorder="1" applyAlignment="1">
      <alignment horizontal="left"/>
    </xf>
    <xf numFmtId="49" fontId="10" fillId="0" borderId="3" xfId="0" applyNumberFormat="1" applyFont="1" applyBorder="1" applyAlignment="1">
      <alignment horizontal="center" vertical="center"/>
    </xf>
    <xf numFmtId="49" fontId="10" fillId="0" borderId="0" xfId="0" applyNumberFormat="1" applyFont="1" applyAlignment="1">
      <alignment horizontal="center" vertical="center"/>
    </xf>
    <xf numFmtId="49" fontId="10" fillId="0" borderId="4" xfId="0" applyNumberFormat="1" applyFont="1" applyBorder="1" applyAlignment="1">
      <alignment horizontal="center" vertical="center"/>
    </xf>
    <xf numFmtId="49" fontId="10" fillId="0" borderId="3" xfId="0" applyNumberFormat="1" applyFont="1" applyBorder="1" applyAlignment="1">
      <alignment horizontal="left" vertical="center"/>
    </xf>
    <xf numFmtId="49" fontId="10" fillId="0" borderId="0" xfId="0" applyNumberFormat="1" applyFont="1" applyAlignment="1">
      <alignment horizontal="left" vertical="center"/>
    </xf>
    <xf numFmtId="49" fontId="10" fillId="0" borderId="4" xfId="0" applyNumberFormat="1" applyFont="1" applyBorder="1" applyAlignment="1">
      <alignment horizontal="left" vertical="center"/>
    </xf>
    <xf numFmtId="49" fontId="10" fillId="0" borderId="25" xfId="0" applyNumberFormat="1" applyFont="1" applyBorder="1" applyAlignment="1">
      <alignment horizontal="left" vertical="center"/>
    </xf>
    <xf numFmtId="49" fontId="10" fillId="0" borderId="26" xfId="0" applyNumberFormat="1" applyFont="1" applyBorder="1" applyAlignment="1">
      <alignment horizontal="left" vertical="center"/>
    </xf>
    <xf numFmtId="49" fontId="10" fillId="0" borderId="18" xfId="0" applyNumberFormat="1" applyFont="1" applyBorder="1" applyAlignment="1">
      <alignment horizontal="left" vertical="center"/>
    </xf>
    <xf numFmtId="0" fontId="9" fillId="3" borderId="5" xfId="0" applyFont="1" applyFill="1" applyBorder="1" applyAlignment="1">
      <alignment horizontal="center" vertical="center"/>
    </xf>
    <xf numFmtId="0" fontId="26" fillId="5" borderId="25" xfId="0" applyFont="1" applyFill="1" applyBorder="1" applyAlignment="1">
      <alignment horizontal="right" vertical="center" readingOrder="1"/>
    </xf>
    <xf numFmtId="0" fontId="27" fillId="5" borderId="26" xfId="0" applyFont="1" applyFill="1" applyBorder="1" applyAlignment="1">
      <alignment horizontal="right" vertical="center" readingOrder="1"/>
    </xf>
    <xf numFmtId="0" fontId="27" fillId="5" borderId="18" xfId="0" applyFont="1" applyFill="1" applyBorder="1" applyAlignment="1">
      <alignment horizontal="right" vertical="center" readingOrder="1"/>
    </xf>
    <xf numFmtId="0" fontId="13" fillId="0" borderId="25" xfId="0" applyFont="1" applyBorder="1" applyAlignment="1">
      <alignment horizontal="center" vertical="center" textRotation="255"/>
    </xf>
    <xf numFmtId="0" fontId="13" fillId="0" borderId="3" xfId="0" applyFont="1" applyBorder="1" applyAlignment="1">
      <alignment horizontal="center" vertical="center" textRotation="255"/>
    </xf>
    <xf numFmtId="0" fontId="13" fillId="0" borderId="6" xfId="0" applyFont="1" applyBorder="1" applyAlignment="1">
      <alignment horizontal="center" vertical="center" readingOrder="1"/>
    </xf>
    <xf numFmtId="0" fontId="13" fillId="0" borderId="5" xfId="0" applyFont="1" applyBorder="1" applyAlignment="1">
      <alignment horizontal="center" vertical="center" readingOrder="1"/>
    </xf>
    <xf numFmtId="0" fontId="13" fillId="0" borderId="6" xfId="0" applyFont="1" applyBorder="1" applyAlignment="1">
      <alignment horizontal="center" vertical="center" textRotation="255"/>
    </xf>
    <xf numFmtId="0" fontId="13" fillId="0" borderId="5" xfId="0" applyFont="1" applyBorder="1" applyAlignment="1">
      <alignment horizontal="center" vertical="center" textRotation="180" readingOrder="1"/>
    </xf>
    <xf numFmtId="0" fontId="13" fillId="0" borderId="21" xfId="0" applyFont="1" applyBorder="1" applyAlignment="1">
      <alignment horizontal="center" vertical="center" textRotation="180" readingOrder="1"/>
    </xf>
    <xf numFmtId="0" fontId="13" fillId="0" borderId="35" xfId="0" applyFont="1" applyBorder="1" applyAlignment="1">
      <alignment horizontal="center" vertical="center" wrapText="1"/>
    </xf>
    <xf numFmtId="0" fontId="13" fillId="0" borderId="32" xfId="0" applyFont="1" applyBorder="1" applyAlignment="1">
      <alignment horizontal="center" vertical="center" wrapText="1"/>
    </xf>
    <xf numFmtId="0" fontId="22" fillId="0" borderId="32" xfId="0" applyFont="1" applyBorder="1" applyAlignment="1">
      <alignment horizontal="center" vertical="center"/>
    </xf>
    <xf numFmtId="0" fontId="13" fillId="0" borderId="32" xfId="0" applyFont="1" applyBorder="1" applyAlignment="1">
      <alignment horizontal="center" vertical="center"/>
    </xf>
    <xf numFmtId="0" fontId="13" fillId="0" borderId="37" xfId="0" applyFont="1" applyBorder="1" applyAlignment="1">
      <alignment horizontal="center" vertical="center" wrapText="1"/>
    </xf>
    <xf numFmtId="0" fontId="13" fillId="0" borderId="33" xfId="0" applyFont="1" applyBorder="1" applyAlignment="1">
      <alignment horizontal="center" vertical="center" wrapText="1"/>
    </xf>
    <xf numFmtId="0" fontId="23" fillId="0" borderId="19" xfId="0" applyFont="1" applyBorder="1" applyAlignment="1">
      <alignment horizontal="center" vertical="center" wrapText="1"/>
    </xf>
    <xf numFmtId="0" fontId="23" fillId="0" borderId="8" xfId="0" applyFont="1" applyBorder="1" applyAlignment="1">
      <alignment horizontal="center" vertical="center" wrapText="1"/>
    </xf>
    <xf numFmtId="0" fontId="9" fillId="2" borderId="27" xfId="0" applyFont="1" applyFill="1" applyBorder="1" applyAlignment="1">
      <alignment horizontal="right" vertical="center"/>
    </xf>
    <xf numFmtId="0" fontId="9" fillId="2" borderId="29" xfId="0" applyFont="1" applyFill="1" applyBorder="1" applyAlignment="1">
      <alignment horizontal="right" vertical="center"/>
    </xf>
    <xf numFmtId="49" fontId="10" fillId="0" borderId="27" xfId="0" applyNumberFormat="1" applyFont="1" applyBorder="1" applyAlignment="1">
      <alignment horizontal="center" vertical="center"/>
    </xf>
    <xf numFmtId="49" fontId="10" fillId="0" borderId="29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1" fillId="4" borderId="22" xfId="0" applyFont="1" applyFill="1" applyBorder="1" applyAlignment="1">
      <alignment horizontal="center" vertical="center"/>
    </xf>
    <xf numFmtId="0" fontId="8" fillId="4" borderId="23" xfId="0" applyFont="1" applyFill="1" applyBorder="1" applyAlignment="1">
      <alignment horizontal="center" vertical="center"/>
    </xf>
    <xf numFmtId="0" fontId="8" fillId="4" borderId="24" xfId="0" applyFont="1" applyFill="1" applyBorder="1" applyAlignment="1">
      <alignment horizontal="center" vertical="center"/>
    </xf>
    <xf numFmtId="0" fontId="20" fillId="4" borderId="2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eetMetadata" Target="metadata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1</xdr:row>
      <xdr:rowOff>0</xdr:rowOff>
    </xdr:from>
    <xdr:to>
      <xdr:col>1</xdr:col>
      <xdr:colOff>320040</xdr:colOff>
      <xdr:row>3</xdr:row>
      <xdr:rowOff>180735</xdr:rowOff>
    </xdr:to>
    <xdr:pic>
      <xdr:nvPicPr>
        <xdr:cNvPr id="1025" name="Picture 3" descr="C:\Users\DASH 1\Documents\GM Gifts\Logo\GM_logo just GM Gifts.jpg">
          <a:extLst>
            <a:ext uri="{FF2B5EF4-FFF2-40B4-BE49-F238E27FC236}">
              <a16:creationId xmlns:a16="http://schemas.microsoft.com/office/drawing/2014/main" id="{D0B8CE64-2B73-4B03-90BD-D06BFE3B3C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190500"/>
          <a:ext cx="1482090" cy="11637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571499</xdr:colOff>
      <xdr:row>1</xdr:row>
      <xdr:rowOff>1</xdr:rowOff>
    </xdr:from>
    <xdr:to>
      <xdr:col>8</xdr:col>
      <xdr:colOff>9524</xdr:colOff>
      <xdr:row>3</xdr:row>
      <xdr:rowOff>180365</xdr:rowOff>
    </xdr:to>
    <xdr:pic>
      <xdr:nvPicPr>
        <xdr:cNvPr id="1026" name="Picture 4" descr="C:\Users\DASH 1\Documents\GM Gifts\Logo\GM_logo just GM Gifts.jpg">
          <a:extLst>
            <a:ext uri="{FF2B5EF4-FFF2-40B4-BE49-F238E27FC236}">
              <a16:creationId xmlns:a16="http://schemas.microsoft.com/office/drawing/2014/main" id="{0568CD2E-DF66-42F7-A1EB-D247624C48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11339" y="190501"/>
          <a:ext cx="1586865" cy="1163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K507"/>
  <sheetViews>
    <sheetView tabSelected="1" topLeftCell="A469" zoomScaleNormal="100" workbookViewId="0">
      <selection activeCell="E489" sqref="E489"/>
    </sheetView>
  </sheetViews>
  <sheetFormatPr defaultColWidth="8.85546875" defaultRowHeight="15" x14ac:dyDescent="0.25"/>
  <cols>
    <col min="1" max="1" width="17.7109375" style="34" bestFit="1" customWidth="1"/>
    <col min="2" max="2" width="36.85546875" style="34" bestFit="1" customWidth="1"/>
    <col min="3" max="3" width="16.7109375" style="1" customWidth="1"/>
    <col min="4" max="4" width="7.5703125" style="1" bestFit="1" customWidth="1"/>
    <col min="5" max="5" width="14.42578125" style="35" bestFit="1" customWidth="1"/>
    <col min="6" max="6" width="10.7109375" style="36" customWidth="1"/>
    <col min="7" max="8" width="10.7109375" style="35" customWidth="1"/>
    <col min="9" max="16384" width="8.85546875" style="3"/>
  </cols>
  <sheetData>
    <row r="2" spans="1:11" ht="58.5" x14ac:dyDescent="0.25">
      <c r="A2" s="1"/>
      <c r="B2" s="189" t="s">
        <v>57</v>
      </c>
      <c r="C2" s="189"/>
      <c r="D2" s="189"/>
      <c r="E2" s="189"/>
      <c r="F2" s="189"/>
      <c r="G2" s="2"/>
      <c r="H2" s="2"/>
    </row>
    <row r="3" spans="1:11" ht="16.5" x14ac:dyDescent="0.25">
      <c r="A3" s="1"/>
      <c r="B3" s="190" t="s">
        <v>696</v>
      </c>
      <c r="C3" s="190"/>
      <c r="D3" s="190"/>
      <c r="E3" s="190"/>
      <c r="F3" s="190"/>
      <c r="G3" s="4"/>
      <c r="H3" s="4"/>
    </row>
    <row r="4" spans="1:11" ht="16.5" x14ac:dyDescent="0.25">
      <c r="A4" s="1"/>
      <c r="B4" s="191" t="s">
        <v>78</v>
      </c>
      <c r="C4" s="190"/>
      <c r="D4" s="190"/>
      <c r="E4" s="190"/>
      <c r="F4" s="190"/>
      <c r="G4" s="5"/>
      <c r="H4" s="5"/>
    </row>
    <row r="5" spans="1:11" ht="29.25" thickBot="1" x14ac:dyDescent="0.3">
      <c r="A5" s="195" t="s">
        <v>941</v>
      </c>
      <c r="B5" s="193"/>
      <c r="C5" s="193"/>
      <c r="D5" s="193"/>
      <c r="E5" s="193"/>
      <c r="F5" s="193"/>
      <c r="G5" s="193"/>
      <c r="H5" s="194"/>
    </row>
    <row r="6" spans="1:11" ht="18.75" thickBot="1" x14ac:dyDescent="0.3">
      <c r="A6" s="192" t="s">
        <v>535</v>
      </c>
      <c r="B6" s="193"/>
      <c r="C6" s="193"/>
      <c r="D6" s="193"/>
      <c r="E6" s="193"/>
      <c r="F6" s="193"/>
      <c r="G6" s="193"/>
      <c r="H6" s="194"/>
    </row>
    <row r="7" spans="1:11" ht="15.75" thickBot="1" x14ac:dyDescent="0.3">
      <c r="A7" s="6" t="s">
        <v>52</v>
      </c>
      <c r="B7" s="187"/>
      <c r="C7" s="188"/>
      <c r="D7" s="185" t="s">
        <v>694</v>
      </c>
      <c r="E7" s="186"/>
      <c r="F7" s="138"/>
      <c r="G7" s="139"/>
      <c r="H7" s="140"/>
    </row>
    <row r="8" spans="1:11" ht="15.75" thickBot="1" x14ac:dyDescent="0.3">
      <c r="A8" s="7" t="s">
        <v>44</v>
      </c>
      <c r="B8" s="138"/>
      <c r="C8" s="139"/>
      <c r="D8" s="185" t="s">
        <v>53</v>
      </c>
      <c r="E8" s="186"/>
      <c r="F8" s="138"/>
      <c r="G8" s="139"/>
      <c r="H8" s="140"/>
    </row>
    <row r="9" spans="1:11" x14ac:dyDescent="0.25">
      <c r="A9" s="152" t="s">
        <v>45</v>
      </c>
      <c r="B9" s="154"/>
      <c r="C9" s="154"/>
      <c r="D9" s="144" t="s">
        <v>76</v>
      </c>
      <c r="E9" s="145"/>
      <c r="F9" s="163"/>
      <c r="G9" s="164"/>
      <c r="H9" s="165"/>
    </row>
    <row r="10" spans="1:11" x14ac:dyDescent="0.25">
      <c r="A10" s="153"/>
      <c r="B10" s="154"/>
      <c r="C10" s="154"/>
      <c r="D10" s="146"/>
      <c r="E10" s="147"/>
      <c r="F10" s="160"/>
      <c r="G10" s="161"/>
      <c r="H10" s="162"/>
      <c r="K10" s="8"/>
    </row>
    <row r="11" spans="1:11" x14ac:dyDescent="0.25">
      <c r="A11" s="153"/>
      <c r="B11" s="155"/>
      <c r="C11" s="156"/>
      <c r="D11" s="146"/>
      <c r="E11" s="147"/>
      <c r="F11" s="157"/>
      <c r="G11" s="158"/>
      <c r="H11" s="159"/>
      <c r="K11" s="8"/>
    </row>
    <row r="12" spans="1:11" x14ac:dyDescent="0.25">
      <c r="A12" s="153"/>
      <c r="B12" s="115"/>
      <c r="C12" s="115"/>
      <c r="D12" s="146"/>
      <c r="E12" s="147"/>
      <c r="F12" s="55"/>
      <c r="G12" s="56"/>
      <c r="H12" s="57"/>
      <c r="K12" s="8"/>
    </row>
    <row r="13" spans="1:11" ht="15.75" thickBot="1" x14ac:dyDescent="0.3">
      <c r="A13" s="153"/>
      <c r="B13" s="154"/>
      <c r="C13" s="154"/>
      <c r="D13" s="146"/>
      <c r="E13" s="147"/>
      <c r="F13" s="160"/>
      <c r="G13" s="161"/>
      <c r="H13" s="162"/>
    </row>
    <row r="14" spans="1:11" ht="15.75" thickBot="1" x14ac:dyDescent="0.3">
      <c r="A14" s="6" t="s">
        <v>46</v>
      </c>
      <c r="B14" s="150"/>
      <c r="C14" s="151"/>
      <c r="D14" s="148"/>
      <c r="E14" s="149"/>
      <c r="F14" s="141"/>
      <c r="G14" s="142"/>
      <c r="H14" s="143"/>
    </row>
    <row r="15" spans="1:11" ht="15.75" thickBot="1" x14ac:dyDescent="0.3">
      <c r="A15" s="138" t="s">
        <v>80</v>
      </c>
      <c r="B15" s="139"/>
      <c r="C15" s="140"/>
      <c r="D15" s="37"/>
      <c r="E15" s="38"/>
      <c r="F15" s="10"/>
      <c r="G15" s="9"/>
      <c r="H15" s="11"/>
    </row>
    <row r="16" spans="1:11" ht="15.75" thickBot="1" x14ac:dyDescent="0.3">
      <c r="A16" s="166" t="s">
        <v>0</v>
      </c>
      <c r="B16" s="166" t="s">
        <v>695</v>
      </c>
      <c r="C16" s="12" t="s">
        <v>3</v>
      </c>
      <c r="D16" s="13" t="s">
        <v>4</v>
      </c>
      <c r="E16" s="14" t="s">
        <v>11</v>
      </c>
      <c r="F16" s="15" t="s">
        <v>42</v>
      </c>
      <c r="G16" s="16" t="s">
        <v>47</v>
      </c>
      <c r="H16" s="16" t="s">
        <v>2</v>
      </c>
    </row>
    <row r="17" spans="1:8" x14ac:dyDescent="0.25">
      <c r="A17" s="166"/>
      <c r="B17" s="166"/>
      <c r="C17" s="13" t="s">
        <v>1</v>
      </c>
      <c r="D17" s="12" t="s">
        <v>5</v>
      </c>
      <c r="E17" s="16" t="s">
        <v>25</v>
      </c>
      <c r="F17" s="15" t="s">
        <v>43</v>
      </c>
      <c r="G17" s="16" t="s">
        <v>48</v>
      </c>
      <c r="H17" s="16" t="s">
        <v>26</v>
      </c>
    </row>
    <row r="18" spans="1:8" x14ac:dyDescent="0.25">
      <c r="A18" s="171"/>
      <c r="B18" s="71" t="s">
        <v>68</v>
      </c>
      <c r="C18" s="71"/>
      <c r="D18" s="22"/>
      <c r="E18" s="23"/>
      <c r="F18" s="24"/>
      <c r="G18" s="25"/>
      <c r="H18" s="30"/>
    </row>
    <row r="19" spans="1:8" x14ac:dyDescent="0.25">
      <c r="A19" s="171"/>
      <c r="B19" s="59" t="s">
        <v>879</v>
      </c>
      <c r="C19" s="44" t="s">
        <v>79</v>
      </c>
      <c r="D19" s="44">
        <v>6</v>
      </c>
      <c r="E19" s="45">
        <v>9.9700000000000006</v>
      </c>
      <c r="F19" s="46"/>
      <c r="G19" s="47">
        <f t="shared" ref="G19:G20" si="0">SUM(F19*E19)</f>
        <v>0</v>
      </c>
      <c r="H19" s="21" t="s">
        <v>468</v>
      </c>
    </row>
    <row r="20" spans="1:8" ht="15.75" thickBot="1" x14ac:dyDescent="0.3">
      <c r="A20" s="171"/>
      <c r="B20" s="58" t="s">
        <v>880</v>
      </c>
      <c r="C20" s="17" t="s">
        <v>156</v>
      </c>
      <c r="D20" s="17">
        <v>6</v>
      </c>
      <c r="E20" s="18">
        <v>9.9700000000000006</v>
      </c>
      <c r="F20" s="19"/>
      <c r="G20" s="20">
        <f t="shared" si="0"/>
        <v>0</v>
      </c>
      <c r="H20" s="21" t="s">
        <v>468</v>
      </c>
    </row>
    <row r="21" spans="1:8" ht="15" customHeight="1" x14ac:dyDescent="0.25">
      <c r="A21" s="170" t="s">
        <v>362</v>
      </c>
      <c r="B21" s="74" t="s">
        <v>69</v>
      </c>
      <c r="C21" s="75"/>
      <c r="D21" s="75"/>
      <c r="E21" s="76"/>
      <c r="F21" s="77"/>
      <c r="G21" s="78"/>
      <c r="H21" s="79" t="s">
        <v>200</v>
      </c>
    </row>
    <row r="22" spans="1:8" x14ac:dyDescent="0.25">
      <c r="A22" s="171"/>
      <c r="B22" s="59" t="s">
        <v>27</v>
      </c>
      <c r="C22" s="44" t="s">
        <v>13</v>
      </c>
      <c r="D22" s="44">
        <v>1</v>
      </c>
      <c r="E22" s="45">
        <v>7.49</v>
      </c>
      <c r="F22" s="46"/>
      <c r="G22" s="47">
        <f t="shared" ref="G22:G33" si="1">SUM(F22*E22)</f>
        <v>0</v>
      </c>
      <c r="H22" s="48" t="s">
        <v>417</v>
      </c>
    </row>
    <row r="23" spans="1:8" x14ac:dyDescent="0.25">
      <c r="A23" s="171"/>
      <c r="B23" s="58" t="s">
        <v>28</v>
      </c>
      <c r="C23" s="17" t="s">
        <v>14</v>
      </c>
      <c r="D23" s="17">
        <v>1</v>
      </c>
      <c r="E23" s="45">
        <v>7.49</v>
      </c>
      <c r="F23" s="19"/>
      <c r="G23" s="20">
        <f t="shared" si="1"/>
        <v>0</v>
      </c>
      <c r="H23" s="48" t="s">
        <v>417</v>
      </c>
    </row>
    <row r="24" spans="1:8" x14ac:dyDescent="0.25">
      <c r="A24" s="171"/>
      <c r="B24" s="59" t="s">
        <v>29</v>
      </c>
      <c r="C24" s="44" t="s">
        <v>15</v>
      </c>
      <c r="D24" s="44">
        <v>1</v>
      </c>
      <c r="E24" s="45">
        <v>7.49</v>
      </c>
      <c r="F24" s="46"/>
      <c r="G24" s="47">
        <f t="shared" si="1"/>
        <v>0</v>
      </c>
      <c r="H24" s="48" t="s">
        <v>417</v>
      </c>
    </row>
    <row r="25" spans="1:8" x14ac:dyDescent="0.25">
      <c r="A25" s="171"/>
      <c r="B25" s="58" t="s">
        <v>865</v>
      </c>
      <c r="C25" s="17" t="s">
        <v>16</v>
      </c>
      <c r="D25" s="17">
        <v>1</v>
      </c>
      <c r="E25" s="45">
        <v>7.49</v>
      </c>
      <c r="F25" s="19"/>
      <c r="G25" s="20">
        <f t="shared" si="1"/>
        <v>0</v>
      </c>
      <c r="H25" s="48" t="s">
        <v>417</v>
      </c>
    </row>
    <row r="26" spans="1:8" x14ac:dyDescent="0.25">
      <c r="A26" s="171"/>
      <c r="B26" s="59" t="s">
        <v>30</v>
      </c>
      <c r="C26" s="44" t="s">
        <v>17</v>
      </c>
      <c r="D26" s="44">
        <v>1</v>
      </c>
      <c r="E26" s="45">
        <v>7.49</v>
      </c>
      <c r="F26" s="46"/>
      <c r="G26" s="47">
        <f t="shared" si="1"/>
        <v>0</v>
      </c>
      <c r="H26" s="48" t="s">
        <v>417</v>
      </c>
    </row>
    <row r="27" spans="1:8" x14ac:dyDescent="0.25">
      <c r="A27" s="171"/>
      <c r="B27" s="58" t="s">
        <v>31</v>
      </c>
      <c r="C27" s="17" t="s">
        <v>18</v>
      </c>
      <c r="D27" s="17">
        <v>1</v>
      </c>
      <c r="E27" s="45">
        <v>7.49</v>
      </c>
      <c r="F27" s="19"/>
      <c r="G27" s="20">
        <f t="shared" si="1"/>
        <v>0</v>
      </c>
      <c r="H27" s="48" t="s">
        <v>417</v>
      </c>
    </row>
    <row r="28" spans="1:8" x14ac:dyDescent="0.25">
      <c r="A28" s="171"/>
      <c r="B28" s="59" t="s">
        <v>32</v>
      </c>
      <c r="C28" s="44" t="s">
        <v>19</v>
      </c>
      <c r="D28" s="44">
        <v>1</v>
      </c>
      <c r="E28" s="45">
        <v>7.49</v>
      </c>
      <c r="F28" s="46"/>
      <c r="G28" s="47">
        <f t="shared" si="1"/>
        <v>0</v>
      </c>
      <c r="H28" s="48" t="s">
        <v>417</v>
      </c>
    </row>
    <row r="29" spans="1:8" x14ac:dyDescent="0.25">
      <c r="A29" s="171"/>
      <c r="B29" s="58" t="s">
        <v>33</v>
      </c>
      <c r="C29" s="17" t="s">
        <v>20</v>
      </c>
      <c r="D29" s="17">
        <v>1</v>
      </c>
      <c r="E29" s="45">
        <v>7.49</v>
      </c>
      <c r="F29" s="19"/>
      <c r="G29" s="20">
        <f t="shared" si="1"/>
        <v>0</v>
      </c>
      <c r="H29" s="48" t="s">
        <v>417</v>
      </c>
    </row>
    <row r="30" spans="1:8" x14ac:dyDescent="0.25">
      <c r="A30" s="171"/>
      <c r="B30" s="59" t="s">
        <v>154</v>
      </c>
      <c r="C30" s="44" t="s">
        <v>155</v>
      </c>
      <c r="D30" s="44">
        <v>1</v>
      </c>
      <c r="E30" s="45">
        <v>7.49</v>
      </c>
      <c r="F30" s="46"/>
      <c r="G30" s="47">
        <f t="shared" si="1"/>
        <v>0</v>
      </c>
      <c r="H30" s="48" t="s">
        <v>417</v>
      </c>
    </row>
    <row r="31" spans="1:8" x14ac:dyDescent="0.25">
      <c r="A31" s="171"/>
      <c r="B31" s="72" t="s">
        <v>202</v>
      </c>
      <c r="C31" s="72" t="s">
        <v>201</v>
      </c>
      <c r="D31" s="72"/>
      <c r="E31" s="72"/>
      <c r="F31" s="72"/>
      <c r="G31" s="72"/>
      <c r="H31" s="72"/>
    </row>
    <row r="32" spans="1:8" x14ac:dyDescent="0.25">
      <c r="A32" s="171"/>
      <c r="B32" s="73" t="s">
        <v>203</v>
      </c>
      <c r="C32" s="17" t="s">
        <v>205</v>
      </c>
      <c r="D32" s="17">
        <v>1</v>
      </c>
      <c r="E32" s="18">
        <v>15</v>
      </c>
      <c r="F32" s="19"/>
      <c r="G32" s="20">
        <f t="shared" si="1"/>
        <v>0</v>
      </c>
      <c r="H32" s="21">
        <v>29.99</v>
      </c>
    </row>
    <row r="33" spans="1:8" x14ac:dyDescent="0.25">
      <c r="A33" s="171"/>
      <c r="B33" s="73" t="s">
        <v>204</v>
      </c>
      <c r="C33" s="17" t="s">
        <v>206</v>
      </c>
      <c r="D33" s="17">
        <v>1</v>
      </c>
      <c r="E33" s="18">
        <v>15</v>
      </c>
      <c r="F33" s="19"/>
      <c r="G33" s="20">
        <f t="shared" si="1"/>
        <v>0</v>
      </c>
      <c r="H33" s="21">
        <v>29.99</v>
      </c>
    </row>
    <row r="34" spans="1:8" x14ac:dyDescent="0.25">
      <c r="A34" s="171"/>
      <c r="B34" s="71" t="s">
        <v>70</v>
      </c>
      <c r="C34" s="26"/>
      <c r="D34" s="26"/>
      <c r="E34" s="27"/>
      <c r="F34" s="28"/>
      <c r="G34" s="29"/>
      <c r="H34" s="80" t="s">
        <v>200</v>
      </c>
    </row>
    <row r="35" spans="1:8" x14ac:dyDescent="0.25">
      <c r="A35" s="171"/>
      <c r="B35" s="59" t="s">
        <v>12</v>
      </c>
      <c r="C35" s="44" t="s">
        <v>23</v>
      </c>
      <c r="D35" s="44">
        <v>6</v>
      </c>
      <c r="E35" s="45">
        <v>4.9800000000000004</v>
      </c>
      <c r="F35" s="46"/>
      <c r="G35" s="47">
        <f t="shared" ref="G35:G38" si="2">SUM(F35*E35)</f>
        <v>0</v>
      </c>
      <c r="H35" s="48" t="s">
        <v>476</v>
      </c>
    </row>
    <row r="36" spans="1:8" x14ac:dyDescent="0.25">
      <c r="A36" s="171"/>
      <c r="B36" s="58" t="s">
        <v>12</v>
      </c>
      <c r="C36" s="17" t="s">
        <v>24</v>
      </c>
      <c r="D36" s="17">
        <v>6</v>
      </c>
      <c r="E36" s="18">
        <v>4.9800000000000004</v>
      </c>
      <c r="F36" s="19"/>
      <c r="G36" s="20">
        <f t="shared" si="2"/>
        <v>0</v>
      </c>
      <c r="H36" s="48" t="s">
        <v>476</v>
      </c>
    </row>
    <row r="37" spans="1:8" x14ac:dyDescent="0.25">
      <c r="A37" s="171"/>
      <c r="B37" s="59" t="s">
        <v>71</v>
      </c>
      <c r="C37" s="44" t="s">
        <v>72</v>
      </c>
      <c r="D37" s="44">
        <v>6</v>
      </c>
      <c r="E37" s="45">
        <v>4.9800000000000004</v>
      </c>
      <c r="F37" s="46"/>
      <c r="G37" s="47">
        <f t="shared" si="2"/>
        <v>0</v>
      </c>
      <c r="H37" s="48" t="s">
        <v>476</v>
      </c>
    </row>
    <row r="38" spans="1:8" x14ac:dyDescent="0.25">
      <c r="A38" s="171"/>
      <c r="B38" s="58" t="s">
        <v>73</v>
      </c>
      <c r="C38" s="17" t="s">
        <v>74</v>
      </c>
      <c r="D38" s="44">
        <v>6</v>
      </c>
      <c r="E38" s="45">
        <v>4.9800000000000004</v>
      </c>
      <c r="F38" s="46"/>
      <c r="G38" s="47">
        <f t="shared" si="2"/>
        <v>0</v>
      </c>
      <c r="H38" s="48" t="s">
        <v>476</v>
      </c>
    </row>
    <row r="39" spans="1:8" x14ac:dyDescent="0.25">
      <c r="A39" s="171"/>
      <c r="B39" s="71" t="s">
        <v>75</v>
      </c>
      <c r="C39" s="26"/>
      <c r="D39" s="26"/>
      <c r="E39" s="27"/>
      <c r="F39" s="28"/>
      <c r="G39" s="29"/>
      <c r="H39" s="80" t="s">
        <v>200</v>
      </c>
    </row>
    <row r="40" spans="1:8" x14ac:dyDescent="0.25">
      <c r="A40" s="171"/>
      <c r="B40" s="59" t="s">
        <v>175</v>
      </c>
      <c r="C40" s="44" t="s">
        <v>50</v>
      </c>
      <c r="D40" s="44">
        <v>72</v>
      </c>
      <c r="E40" s="18">
        <v>18</v>
      </c>
      <c r="F40" s="46"/>
      <c r="G40" s="47">
        <f t="shared" ref="G40:G42" si="3">SUM(F40*E40)</f>
        <v>0</v>
      </c>
      <c r="H40" s="21" t="s">
        <v>480</v>
      </c>
    </row>
    <row r="41" spans="1:8" x14ac:dyDescent="0.25">
      <c r="A41" s="171"/>
      <c r="B41" s="59" t="s">
        <v>556</v>
      </c>
      <c r="C41" s="44" t="s">
        <v>208</v>
      </c>
      <c r="D41" s="44">
        <v>72</v>
      </c>
      <c r="E41" s="18">
        <v>18</v>
      </c>
      <c r="F41" s="46"/>
      <c r="G41" s="47">
        <f t="shared" si="3"/>
        <v>0</v>
      </c>
      <c r="H41" s="21" t="s">
        <v>480</v>
      </c>
    </row>
    <row r="42" spans="1:8" x14ac:dyDescent="0.25">
      <c r="A42" s="171"/>
      <c r="B42" s="59" t="s">
        <v>412</v>
      </c>
      <c r="C42" s="44" t="s">
        <v>413</v>
      </c>
      <c r="D42" s="44">
        <v>72</v>
      </c>
      <c r="E42" s="18">
        <v>18</v>
      </c>
      <c r="F42" s="46"/>
      <c r="G42" s="47">
        <f t="shared" si="3"/>
        <v>0</v>
      </c>
      <c r="H42" s="21" t="s">
        <v>480</v>
      </c>
    </row>
    <row r="43" spans="1:8" x14ac:dyDescent="0.25">
      <c r="A43" s="171"/>
      <c r="B43" s="58" t="s">
        <v>7</v>
      </c>
      <c r="C43" s="17" t="s">
        <v>51</v>
      </c>
      <c r="D43" s="17">
        <v>72</v>
      </c>
      <c r="E43" s="18">
        <v>18</v>
      </c>
      <c r="F43" s="19"/>
      <c r="G43" s="20">
        <f t="shared" ref="G43:G49" si="4">SUM(F43*E43)</f>
        <v>0</v>
      </c>
      <c r="H43" s="21" t="s">
        <v>480</v>
      </c>
    </row>
    <row r="44" spans="1:8" x14ac:dyDescent="0.25">
      <c r="A44" s="171"/>
      <c r="B44" s="71" t="s">
        <v>106</v>
      </c>
      <c r="C44" s="26"/>
      <c r="D44" s="26"/>
      <c r="E44" s="27"/>
      <c r="F44" s="28"/>
      <c r="G44" s="29"/>
      <c r="H44" s="80" t="s">
        <v>200</v>
      </c>
    </row>
    <row r="45" spans="1:8" x14ac:dyDescent="0.25">
      <c r="A45" s="171"/>
      <c r="B45" s="58" t="s">
        <v>107</v>
      </c>
      <c r="C45" s="17" t="s">
        <v>129</v>
      </c>
      <c r="D45" s="17">
        <v>6</v>
      </c>
      <c r="E45" s="18">
        <v>9.9700000000000006</v>
      </c>
      <c r="F45" s="19"/>
      <c r="G45" s="20">
        <f t="shared" si="4"/>
        <v>0</v>
      </c>
      <c r="H45" s="21" t="s">
        <v>468</v>
      </c>
    </row>
    <row r="46" spans="1:8" x14ac:dyDescent="0.25">
      <c r="A46" s="171"/>
      <c r="B46" s="59" t="s">
        <v>108</v>
      </c>
      <c r="C46" s="44" t="s">
        <v>130</v>
      </c>
      <c r="D46" s="44">
        <v>6</v>
      </c>
      <c r="E46" s="18">
        <v>9.9700000000000006</v>
      </c>
      <c r="F46" s="46"/>
      <c r="G46" s="47">
        <f t="shared" si="4"/>
        <v>0</v>
      </c>
      <c r="H46" s="21" t="s">
        <v>468</v>
      </c>
    </row>
    <row r="47" spans="1:8" x14ac:dyDescent="0.25">
      <c r="A47" s="171"/>
      <c r="B47" s="58" t="s">
        <v>109</v>
      </c>
      <c r="C47" s="17" t="s">
        <v>131</v>
      </c>
      <c r="D47" s="17">
        <v>6</v>
      </c>
      <c r="E47" s="18">
        <v>9.9700000000000006</v>
      </c>
      <c r="F47" s="19"/>
      <c r="G47" s="20">
        <f t="shared" si="4"/>
        <v>0</v>
      </c>
      <c r="H47" s="21" t="s">
        <v>468</v>
      </c>
    </row>
    <row r="48" spans="1:8" x14ac:dyDescent="0.25">
      <c r="A48" s="171"/>
      <c r="B48" s="59" t="s">
        <v>162</v>
      </c>
      <c r="C48" s="44" t="s">
        <v>137</v>
      </c>
      <c r="D48" s="44">
        <v>6</v>
      </c>
      <c r="E48" s="18">
        <v>9.9700000000000006</v>
      </c>
      <c r="F48" s="46"/>
      <c r="G48" s="47">
        <f t="shared" si="4"/>
        <v>0</v>
      </c>
      <c r="H48" s="21" t="s">
        <v>468</v>
      </c>
    </row>
    <row r="49" spans="1:8" x14ac:dyDescent="0.25">
      <c r="A49" s="171"/>
      <c r="B49" s="59" t="s">
        <v>881</v>
      </c>
      <c r="C49" s="44" t="s">
        <v>882</v>
      </c>
      <c r="D49" s="44">
        <v>6</v>
      </c>
      <c r="E49" s="18">
        <v>9.9700000000000006</v>
      </c>
      <c r="F49" s="46"/>
      <c r="G49" s="47">
        <f t="shared" si="4"/>
        <v>0</v>
      </c>
      <c r="H49" s="21" t="s">
        <v>468</v>
      </c>
    </row>
    <row r="50" spans="1:8" x14ac:dyDescent="0.25">
      <c r="A50" s="171"/>
      <c r="B50" s="71" t="s">
        <v>179</v>
      </c>
      <c r="C50" s="26"/>
      <c r="D50" s="26"/>
      <c r="E50" s="27"/>
      <c r="F50" s="28"/>
      <c r="G50" s="29"/>
      <c r="H50" s="80" t="s">
        <v>200</v>
      </c>
    </row>
    <row r="51" spans="1:8" x14ac:dyDescent="0.25">
      <c r="A51" s="171"/>
      <c r="B51" s="58" t="s">
        <v>6</v>
      </c>
      <c r="C51" s="17" t="s">
        <v>21</v>
      </c>
      <c r="D51" s="17">
        <v>6</v>
      </c>
      <c r="E51" s="18">
        <v>12.47</v>
      </c>
      <c r="F51" s="19"/>
      <c r="G51" s="20">
        <f t="shared" ref="G51:G87" si="5">SUM(F51*E51)</f>
        <v>0</v>
      </c>
      <c r="H51" s="21" t="s">
        <v>478</v>
      </c>
    </row>
    <row r="52" spans="1:8" x14ac:dyDescent="0.25">
      <c r="A52" s="171"/>
      <c r="B52" s="71" t="s">
        <v>180</v>
      </c>
      <c r="C52" s="26"/>
      <c r="D52" s="26"/>
      <c r="E52" s="26"/>
      <c r="F52" s="26"/>
      <c r="G52" s="28"/>
      <c r="H52" s="80" t="s">
        <v>200</v>
      </c>
    </row>
    <row r="53" spans="1:8" x14ac:dyDescent="0.25">
      <c r="A53" s="171"/>
      <c r="B53" s="58" t="s">
        <v>408</v>
      </c>
      <c r="C53" s="17" t="s">
        <v>409</v>
      </c>
      <c r="D53" s="44">
        <v>48</v>
      </c>
      <c r="E53" s="45">
        <v>39.79</v>
      </c>
      <c r="F53" s="46"/>
      <c r="G53" s="20">
        <f t="shared" si="5"/>
        <v>0</v>
      </c>
      <c r="H53" s="48" t="s">
        <v>476</v>
      </c>
    </row>
    <row r="54" spans="1:8" x14ac:dyDescent="0.25">
      <c r="A54" s="171"/>
      <c r="B54" s="58" t="s">
        <v>8</v>
      </c>
      <c r="C54" s="17" t="s">
        <v>49</v>
      </c>
      <c r="D54" s="17">
        <v>48</v>
      </c>
      <c r="E54" s="18">
        <v>39.79</v>
      </c>
      <c r="F54" s="19"/>
      <c r="G54" s="20">
        <f t="shared" si="5"/>
        <v>0</v>
      </c>
      <c r="H54" s="48" t="s">
        <v>476</v>
      </c>
    </row>
    <row r="55" spans="1:8" x14ac:dyDescent="0.25">
      <c r="A55" s="171"/>
      <c r="B55" s="59" t="s">
        <v>9</v>
      </c>
      <c r="C55" s="44" t="s">
        <v>22</v>
      </c>
      <c r="D55" s="44">
        <v>48</v>
      </c>
      <c r="E55" s="45">
        <v>39.79</v>
      </c>
      <c r="F55" s="46"/>
      <c r="G55" s="47">
        <f t="shared" si="5"/>
        <v>0</v>
      </c>
      <c r="H55" s="48" t="s">
        <v>476</v>
      </c>
    </row>
    <row r="56" spans="1:8" x14ac:dyDescent="0.25">
      <c r="A56" s="171"/>
      <c r="B56" s="71" t="s">
        <v>181</v>
      </c>
      <c r="C56" s="26"/>
      <c r="D56" s="26"/>
      <c r="E56" s="26"/>
      <c r="F56" s="26"/>
      <c r="G56" s="28"/>
      <c r="H56" s="80" t="s">
        <v>200</v>
      </c>
    </row>
    <row r="57" spans="1:8" x14ac:dyDescent="0.25">
      <c r="A57" s="171"/>
      <c r="B57" s="58" t="s">
        <v>10</v>
      </c>
      <c r="C57" s="17" t="s">
        <v>58</v>
      </c>
      <c r="D57" s="17">
        <v>24</v>
      </c>
      <c r="E57" s="18">
        <v>25</v>
      </c>
      <c r="F57" s="19"/>
      <c r="G57" s="20">
        <f t="shared" si="5"/>
        <v>0</v>
      </c>
      <c r="H57" s="21" t="s">
        <v>481</v>
      </c>
    </row>
    <row r="58" spans="1:8" x14ac:dyDescent="0.25">
      <c r="A58" s="171"/>
      <c r="B58" s="72" t="s">
        <v>157</v>
      </c>
      <c r="C58" s="39"/>
      <c r="D58" s="39"/>
      <c r="E58" s="39"/>
      <c r="F58" s="39"/>
      <c r="G58" s="39"/>
      <c r="H58" s="80" t="s">
        <v>200</v>
      </c>
    </row>
    <row r="59" spans="1:8" x14ac:dyDescent="0.25">
      <c r="A59" s="171"/>
      <c r="B59" s="59" t="s">
        <v>56</v>
      </c>
      <c r="C59" s="44" t="s">
        <v>55</v>
      </c>
      <c r="D59" s="44">
        <v>24</v>
      </c>
      <c r="E59" s="45">
        <v>39.99</v>
      </c>
      <c r="F59" s="46"/>
      <c r="G59" s="47">
        <f t="shared" si="5"/>
        <v>0</v>
      </c>
      <c r="H59" s="48" t="s">
        <v>482</v>
      </c>
    </row>
    <row r="60" spans="1:8" x14ac:dyDescent="0.25">
      <c r="A60" s="171"/>
      <c r="B60" s="59" t="s">
        <v>570</v>
      </c>
      <c r="C60" s="44" t="s">
        <v>571</v>
      </c>
      <c r="D60" s="44">
        <v>24</v>
      </c>
      <c r="E60" s="45">
        <v>39.99</v>
      </c>
      <c r="F60" s="46"/>
      <c r="G60" s="47">
        <f t="shared" si="5"/>
        <v>0</v>
      </c>
      <c r="H60" s="48" t="s">
        <v>482</v>
      </c>
    </row>
    <row r="61" spans="1:8" x14ac:dyDescent="0.25">
      <c r="A61" s="171"/>
      <c r="B61" s="59" t="s">
        <v>158</v>
      </c>
      <c r="C61" s="44" t="s">
        <v>159</v>
      </c>
      <c r="D61" s="44">
        <v>48</v>
      </c>
      <c r="E61" s="45">
        <v>25</v>
      </c>
      <c r="F61" s="46"/>
      <c r="G61" s="47">
        <f t="shared" si="5"/>
        <v>0</v>
      </c>
      <c r="H61" s="48" t="s">
        <v>483</v>
      </c>
    </row>
    <row r="62" spans="1:8" x14ac:dyDescent="0.25">
      <c r="A62" s="171"/>
      <c r="B62" s="58" t="s">
        <v>160</v>
      </c>
      <c r="C62" s="17" t="s">
        <v>161</v>
      </c>
      <c r="D62" s="17">
        <v>48</v>
      </c>
      <c r="E62" s="18">
        <v>25</v>
      </c>
      <c r="F62" s="19"/>
      <c r="G62" s="20">
        <f t="shared" si="5"/>
        <v>0</v>
      </c>
      <c r="H62" s="48" t="s">
        <v>483</v>
      </c>
    </row>
    <row r="63" spans="1:8" x14ac:dyDescent="0.25">
      <c r="A63" s="171"/>
      <c r="B63" s="72" t="s">
        <v>574</v>
      </c>
      <c r="C63" s="39"/>
      <c r="D63" s="39"/>
      <c r="E63" s="39"/>
      <c r="F63" s="39"/>
      <c r="G63" s="39"/>
      <c r="H63" s="39"/>
    </row>
    <row r="64" spans="1:8" x14ac:dyDescent="0.25">
      <c r="A64" s="171"/>
      <c r="B64" s="58" t="s">
        <v>669</v>
      </c>
      <c r="C64" s="17" t="s">
        <v>572</v>
      </c>
      <c r="D64" s="17">
        <v>150</v>
      </c>
      <c r="E64" s="18">
        <v>124.37</v>
      </c>
      <c r="F64" s="19"/>
      <c r="G64" s="47">
        <f t="shared" si="5"/>
        <v>0</v>
      </c>
      <c r="H64" s="48">
        <v>1.99</v>
      </c>
    </row>
    <row r="65" spans="1:8" x14ac:dyDescent="0.25">
      <c r="A65" s="171"/>
      <c r="B65" s="58" t="s">
        <v>670</v>
      </c>
      <c r="C65" s="17" t="s">
        <v>573</v>
      </c>
      <c r="D65" s="17">
        <v>50</v>
      </c>
      <c r="E65" s="18">
        <v>43</v>
      </c>
      <c r="F65" s="19"/>
      <c r="G65" s="47">
        <f t="shared" si="5"/>
        <v>0</v>
      </c>
      <c r="H65" s="48">
        <v>1.99</v>
      </c>
    </row>
    <row r="66" spans="1:8" x14ac:dyDescent="0.25">
      <c r="A66" s="171"/>
      <c r="B66" s="72" t="s">
        <v>565</v>
      </c>
      <c r="C66" s="39"/>
      <c r="D66" s="39"/>
      <c r="E66" s="39"/>
      <c r="F66" s="39"/>
      <c r="G66" s="39"/>
      <c r="H66" s="80" t="s">
        <v>200</v>
      </c>
    </row>
    <row r="67" spans="1:8" x14ac:dyDescent="0.25">
      <c r="A67" s="171"/>
      <c r="B67" s="59" t="s">
        <v>566</v>
      </c>
      <c r="C67" s="44" t="s">
        <v>568</v>
      </c>
      <c r="D67" s="44">
        <v>96</v>
      </c>
      <c r="E67" s="45">
        <v>20</v>
      </c>
      <c r="F67" s="46"/>
      <c r="G67" s="47">
        <f t="shared" si="5"/>
        <v>0</v>
      </c>
      <c r="H67" s="48">
        <v>0.5</v>
      </c>
    </row>
    <row r="68" spans="1:8" x14ac:dyDescent="0.25">
      <c r="A68" s="171"/>
      <c r="B68" s="59" t="s">
        <v>567</v>
      </c>
      <c r="C68" s="44" t="s">
        <v>569</v>
      </c>
      <c r="D68" s="44">
        <v>96</v>
      </c>
      <c r="E68" s="45">
        <v>20</v>
      </c>
      <c r="F68" s="46"/>
      <c r="G68" s="47">
        <f t="shared" si="5"/>
        <v>0</v>
      </c>
      <c r="H68" s="48">
        <v>0.5</v>
      </c>
    </row>
    <row r="69" spans="1:8" x14ac:dyDescent="0.25">
      <c r="A69" s="171"/>
      <c r="B69" s="72" t="s">
        <v>136</v>
      </c>
      <c r="C69" s="39"/>
      <c r="D69" s="39"/>
      <c r="E69" s="39"/>
      <c r="F69" s="39"/>
      <c r="G69" s="39"/>
      <c r="H69" s="80" t="s">
        <v>200</v>
      </c>
    </row>
    <row r="70" spans="1:8" x14ac:dyDescent="0.25">
      <c r="A70" s="171"/>
      <c r="B70" s="58" t="s">
        <v>135</v>
      </c>
      <c r="C70" s="17" t="s">
        <v>134</v>
      </c>
      <c r="D70" s="17">
        <v>1</v>
      </c>
      <c r="E70" s="18">
        <v>6.66</v>
      </c>
      <c r="F70" s="19"/>
      <c r="G70" s="20">
        <f t="shared" si="5"/>
        <v>0</v>
      </c>
      <c r="H70" s="48" t="s">
        <v>479</v>
      </c>
    </row>
    <row r="71" spans="1:8" x14ac:dyDescent="0.25">
      <c r="A71" s="171"/>
      <c r="B71" s="58" t="s">
        <v>132</v>
      </c>
      <c r="C71" s="17" t="s">
        <v>133</v>
      </c>
      <c r="D71" s="17">
        <v>1</v>
      </c>
      <c r="E71" s="18">
        <v>6.66</v>
      </c>
      <c r="F71" s="19"/>
      <c r="G71" s="20">
        <f t="shared" si="5"/>
        <v>0</v>
      </c>
      <c r="H71" s="48" t="s">
        <v>479</v>
      </c>
    </row>
    <row r="72" spans="1:8" x14ac:dyDescent="0.25">
      <c r="A72" s="171"/>
      <c r="B72" s="72" t="s">
        <v>185</v>
      </c>
      <c r="C72" s="72" t="s">
        <v>198</v>
      </c>
      <c r="D72" s="39"/>
      <c r="E72" s="72" t="s">
        <v>199</v>
      </c>
      <c r="F72" s="39"/>
      <c r="G72" s="39"/>
      <c r="H72" s="80" t="s">
        <v>200</v>
      </c>
    </row>
    <row r="73" spans="1:8" x14ac:dyDescent="0.25">
      <c r="A73" s="171"/>
      <c r="B73" s="59" t="s">
        <v>192</v>
      </c>
      <c r="C73" s="44" t="s">
        <v>186</v>
      </c>
      <c r="D73" s="44">
        <v>30</v>
      </c>
      <c r="E73" s="45">
        <v>71.2</v>
      </c>
      <c r="F73" s="52"/>
      <c r="G73" s="47">
        <f t="shared" si="5"/>
        <v>0</v>
      </c>
      <c r="H73" s="48" t="s">
        <v>484</v>
      </c>
    </row>
    <row r="74" spans="1:8" x14ac:dyDescent="0.25">
      <c r="A74" s="171"/>
      <c r="B74" s="58" t="s">
        <v>193</v>
      </c>
      <c r="C74" s="17" t="s">
        <v>187</v>
      </c>
      <c r="D74" s="17">
        <v>6</v>
      </c>
      <c r="E74" s="18">
        <v>14.97</v>
      </c>
      <c r="F74" s="70"/>
      <c r="G74" s="20">
        <f t="shared" si="5"/>
        <v>0</v>
      </c>
      <c r="H74" s="48" t="s">
        <v>484</v>
      </c>
    </row>
    <row r="75" spans="1:8" x14ac:dyDescent="0.25">
      <c r="A75" s="171"/>
      <c r="B75" s="59" t="s">
        <v>194</v>
      </c>
      <c r="C75" s="44" t="s">
        <v>191</v>
      </c>
      <c r="D75" s="44">
        <v>6</v>
      </c>
      <c r="E75" s="45">
        <v>14.97</v>
      </c>
      <c r="F75" s="70"/>
      <c r="G75" s="47">
        <f t="shared" si="5"/>
        <v>0</v>
      </c>
      <c r="H75" s="48" t="s">
        <v>484</v>
      </c>
    </row>
    <row r="76" spans="1:8" x14ac:dyDescent="0.25">
      <c r="A76" s="171"/>
      <c r="B76" s="58" t="s">
        <v>195</v>
      </c>
      <c r="C76" s="17" t="s">
        <v>188</v>
      </c>
      <c r="D76" s="17">
        <v>6</v>
      </c>
      <c r="E76" s="18">
        <v>14.97</v>
      </c>
      <c r="F76" s="70"/>
      <c r="G76" s="20">
        <f t="shared" si="5"/>
        <v>0</v>
      </c>
      <c r="H76" s="48" t="s">
        <v>484</v>
      </c>
    </row>
    <row r="77" spans="1:8" x14ac:dyDescent="0.25">
      <c r="A77" s="171"/>
      <c r="B77" s="59" t="s">
        <v>196</v>
      </c>
      <c r="C77" s="44" t="s">
        <v>189</v>
      </c>
      <c r="D77" s="44">
        <v>6</v>
      </c>
      <c r="E77" s="45">
        <v>14.97</v>
      </c>
      <c r="F77" s="70"/>
      <c r="G77" s="47">
        <f t="shared" si="5"/>
        <v>0</v>
      </c>
      <c r="H77" s="48" t="s">
        <v>484</v>
      </c>
    </row>
    <row r="78" spans="1:8" ht="15.75" thickBot="1" x14ac:dyDescent="0.3">
      <c r="A78" s="171"/>
      <c r="B78" s="64" t="s">
        <v>197</v>
      </c>
      <c r="C78" s="65" t="s">
        <v>190</v>
      </c>
      <c r="D78" s="49">
        <v>6</v>
      </c>
      <c r="E78" s="66">
        <v>14.97</v>
      </c>
      <c r="F78" s="70"/>
      <c r="G78" s="67">
        <f t="shared" si="5"/>
        <v>0</v>
      </c>
      <c r="H78" s="48" t="s">
        <v>484</v>
      </c>
    </row>
    <row r="79" spans="1:8" ht="15" customHeight="1" x14ac:dyDescent="0.25">
      <c r="A79" s="113"/>
      <c r="B79" s="72" t="s">
        <v>402</v>
      </c>
      <c r="C79" s="72"/>
      <c r="D79" s="72"/>
      <c r="E79" s="72"/>
      <c r="F79" s="72"/>
      <c r="G79" s="72"/>
      <c r="H79" s="72"/>
    </row>
    <row r="80" spans="1:8" ht="15" customHeight="1" thickBot="1" x14ac:dyDescent="0.3">
      <c r="A80" s="113"/>
      <c r="B80" s="58" t="s">
        <v>703</v>
      </c>
      <c r="C80" s="17" t="s">
        <v>404</v>
      </c>
      <c r="D80" s="44">
        <v>1</v>
      </c>
      <c r="E80" s="45">
        <v>2.91</v>
      </c>
      <c r="F80" s="70"/>
      <c r="G80" s="67">
        <f t="shared" si="5"/>
        <v>0</v>
      </c>
      <c r="H80" s="48" t="s">
        <v>870</v>
      </c>
    </row>
    <row r="81" spans="1:8" ht="15" customHeight="1" thickBot="1" x14ac:dyDescent="0.3">
      <c r="A81" s="113"/>
      <c r="B81" s="58" t="s">
        <v>704</v>
      </c>
      <c r="C81" s="17" t="s">
        <v>405</v>
      </c>
      <c r="D81" s="44">
        <v>1</v>
      </c>
      <c r="E81" s="45">
        <v>2.91</v>
      </c>
      <c r="F81" s="70"/>
      <c r="G81" s="67">
        <f t="shared" si="5"/>
        <v>0</v>
      </c>
      <c r="H81" s="48" t="s">
        <v>870</v>
      </c>
    </row>
    <row r="82" spans="1:8" ht="15" customHeight="1" thickBot="1" x14ac:dyDescent="0.3">
      <c r="A82" s="113"/>
      <c r="B82" s="58" t="s">
        <v>705</v>
      </c>
      <c r="C82" s="17" t="s">
        <v>406</v>
      </c>
      <c r="D82" s="44">
        <v>1</v>
      </c>
      <c r="E82" s="45">
        <v>2.91</v>
      </c>
      <c r="F82" s="70"/>
      <c r="G82" s="67">
        <f t="shared" si="5"/>
        <v>0</v>
      </c>
      <c r="H82" s="48" t="s">
        <v>870</v>
      </c>
    </row>
    <row r="83" spans="1:8" ht="15" customHeight="1" thickBot="1" x14ac:dyDescent="0.3">
      <c r="A83" s="113"/>
      <c r="B83" s="58" t="s">
        <v>403</v>
      </c>
      <c r="C83" s="17" t="s">
        <v>407</v>
      </c>
      <c r="D83" s="44">
        <v>1</v>
      </c>
      <c r="E83" s="45">
        <v>2.91</v>
      </c>
      <c r="F83" s="70"/>
      <c r="G83" s="67">
        <f t="shared" si="5"/>
        <v>0</v>
      </c>
      <c r="H83" s="48" t="s">
        <v>870</v>
      </c>
    </row>
    <row r="84" spans="1:8" ht="15" customHeight="1" thickBot="1" x14ac:dyDescent="0.3">
      <c r="A84" s="113"/>
      <c r="B84" s="58" t="s">
        <v>868</v>
      </c>
      <c r="C84" s="17" t="s">
        <v>866</v>
      </c>
      <c r="D84" s="44">
        <v>1</v>
      </c>
      <c r="E84" s="45">
        <v>2.91</v>
      </c>
      <c r="F84" s="70"/>
      <c r="G84" s="67">
        <f t="shared" si="5"/>
        <v>0</v>
      </c>
      <c r="H84" s="48" t="s">
        <v>870</v>
      </c>
    </row>
    <row r="85" spans="1:8" ht="15" customHeight="1" thickBot="1" x14ac:dyDescent="0.3">
      <c r="A85" s="113"/>
      <c r="B85" s="133" t="s">
        <v>869</v>
      </c>
      <c r="C85" s="17" t="s">
        <v>867</v>
      </c>
      <c r="D85" s="44">
        <v>1</v>
      </c>
      <c r="E85" s="45">
        <v>2.91</v>
      </c>
      <c r="F85" s="70"/>
      <c r="G85" s="67">
        <f t="shared" si="5"/>
        <v>0</v>
      </c>
      <c r="H85" s="48" t="s">
        <v>870</v>
      </c>
    </row>
    <row r="86" spans="1:8" x14ac:dyDescent="0.25">
      <c r="A86" s="172" t="s">
        <v>207</v>
      </c>
      <c r="B86" s="40" t="s">
        <v>488</v>
      </c>
      <c r="C86" s="31"/>
      <c r="D86" s="31"/>
      <c r="E86" s="31"/>
      <c r="F86" s="31"/>
      <c r="G86" s="31"/>
      <c r="H86" s="82" t="s">
        <v>200</v>
      </c>
    </row>
    <row r="87" spans="1:8" ht="15.75" thickBot="1" x14ac:dyDescent="0.3">
      <c r="A87" s="173"/>
      <c r="B87" s="64" t="s">
        <v>458</v>
      </c>
      <c r="C87" s="65" t="s">
        <v>438</v>
      </c>
      <c r="D87" s="65">
        <v>6</v>
      </c>
      <c r="E87" s="66">
        <v>59.7</v>
      </c>
      <c r="F87" s="81"/>
      <c r="G87" s="67">
        <f t="shared" si="5"/>
        <v>0</v>
      </c>
      <c r="H87" s="68" t="s">
        <v>475</v>
      </c>
    </row>
    <row r="88" spans="1:8" ht="15.75" customHeight="1" x14ac:dyDescent="0.25">
      <c r="A88" s="174" t="s">
        <v>54</v>
      </c>
      <c r="B88" s="32" t="s">
        <v>90</v>
      </c>
      <c r="C88" s="31" t="s">
        <v>366</v>
      </c>
      <c r="D88" s="31"/>
      <c r="E88" s="31"/>
      <c r="F88" s="31"/>
      <c r="G88" s="31"/>
      <c r="H88" s="82" t="s">
        <v>200</v>
      </c>
    </row>
    <row r="89" spans="1:8" x14ac:dyDescent="0.25">
      <c r="A89" s="171"/>
      <c r="B89" s="58" t="s">
        <v>34</v>
      </c>
      <c r="C89" s="17" t="s">
        <v>298</v>
      </c>
      <c r="D89" s="17">
        <v>1</v>
      </c>
      <c r="E89" s="18">
        <v>7.49</v>
      </c>
      <c r="F89" s="19"/>
      <c r="G89" s="20">
        <f t="shared" ref="G89:G102" si="6">SUM(F89*E89)</f>
        <v>0</v>
      </c>
      <c r="H89" s="21" t="s">
        <v>417</v>
      </c>
    </row>
    <row r="90" spans="1:8" x14ac:dyDescent="0.25">
      <c r="A90" s="171"/>
      <c r="B90" s="58" t="s">
        <v>294</v>
      </c>
      <c r="C90" s="17" t="s">
        <v>295</v>
      </c>
      <c r="D90" s="17">
        <v>1</v>
      </c>
      <c r="E90" s="18">
        <v>7.49</v>
      </c>
      <c r="F90" s="19"/>
      <c r="G90" s="20">
        <f t="shared" si="6"/>
        <v>0</v>
      </c>
      <c r="H90" s="21" t="s">
        <v>417</v>
      </c>
    </row>
    <row r="91" spans="1:8" x14ac:dyDescent="0.25">
      <c r="A91" s="171"/>
      <c r="B91" s="58" t="s">
        <v>35</v>
      </c>
      <c r="C91" s="17" t="s">
        <v>39</v>
      </c>
      <c r="D91" s="17">
        <v>1</v>
      </c>
      <c r="E91" s="18">
        <v>7.49</v>
      </c>
      <c r="F91" s="19"/>
      <c r="G91" s="20">
        <f t="shared" si="6"/>
        <v>0</v>
      </c>
      <c r="H91" s="21" t="s">
        <v>417</v>
      </c>
    </row>
    <row r="92" spans="1:8" x14ac:dyDescent="0.25">
      <c r="A92" s="171"/>
      <c r="B92" s="58" t="s">
        <v>36</v>
      </c>
      <c r="C92" s="17" t="s">
        <v>297</v>
      </c>
      <c r="D92" s="17">
        <v>1</v>
      </c>
      <c r="E92" s="18">
        <v>7.49</v>
      </c>
      <c r="F92" s="19"/>
      <c r="G92" s="20">
        <f t="shared" si="6"/>
        <v>0</v>
      </c>
      <c r="H92" s="21" t="s">
        <v>417</v>
      </c>
    </row>
    <row r="93" spans="1:8" x14ac:dyDescent="0.25">
      <c r="A93" s="171"/>
      <c r="B93" s="59" t="s">
        <v>37</v>
      </c>
      <c r="C93" s="44" t="s">
        <v>40</v>
      </c>
      <c r="D93" s="44">
        <v>1</v>
      </c>
      <c r="E93" s="18">
        <v>7.49</v>
      </c>
      <c r="F93" s="46"/>
      <c r="G93" s="47">
        <f t="shared" si="6"/>
        <v>0</v>
      </c>
      <c r="H93" s="21" t="s">
        <v>417</v>
      </c>
    </row>
    <row r="94" spans="1:8" x14ac:dyDescent="0.25">
      <c r="A94" s="171"/>
      <c r="B94" s="58" t="s">
        <v>38</v>
      </c>
      <c r="C94" s="17" t="s">
        <v>41</v>
      </c>
      <c r="D94" s="17">
        <v>1</v>
      </c>
      <c r="E94" s="18">
        <v>7.49</v>
      </c>
      <c r="F94" s="19"/>
      <c r="G94" s="20">
        <f t="shared" si="6"/>
        <v>0</v>
      </c>
      <c r="H94" s="21" t="s">
        <v>417</v>
      </c>
    </row>
    <row r="95" spans="1:8" x14ac:dyDescent="0.25">
      <c r="A95" s="171"/>
      <c r="B95" s="59" t="s">
        <v>94</v>
      </c>
      <c r="C95" s="44" t="s">
        <v>110</v>
      </c>
      <c r="D95" s="44">
        <v>1</v>
      </c>
      <c r="E95" s="18">
        <v>7.49</v>
      </c>
      <c r="F95" s="46"/>
      <c r="G95" s="47">
        <f t="shared" si="6"/>
        <v>0</v>
      </c>
      <c r="H95" s="21" t="s">
        <v>417</v>
      </c>
    </row>
    <row r="96" spans="1:8" x14ac:dyDescent="0.25">
      <c r="A96" s="171"/>
      <c r="B96" s="59" t="s">
        <v>176</v>
      </c>
      <c r="C96" s="44" t="s">
        <v>128</v>
      </c>
      <c r="D96" s="44">
        <v>1</v>
      </c>
      <c r="E96" s="18">
        <v>7.49</v>
      </c>
      <c r="F96" s="46"/>
      <c r="G96" s="47">
        <f t="shared" si="6"/>
        <v>0</v>
      </c>
      <c r="H96" s="21" t="s">
        <v>417</v>
      </c>
    </row>
    <row r="97" spans="1:8" x14ac:dyDescent="0.25">
      <c r="A97" s="171"/>
      <c r="B97" s="59" t="s">
        <v>177</v>
      </c>
      <c r="C97" s="44" t="s">
        <v>178</v>
      </c>
      <c r="D97" s="44">
        <v>1</v>
      </c>
      <c r="E97" s="18">
        <v>7.49</v>
      </c>
      <c r="F97" s="46"/>
      <c r="G97" s="47">
        <f t="shared" si="6"/>
        <v>0</v>
      </c>
      <c r="H97" s="21" t="s">
        <v>417</v>
      </c>
    </row>
    <row r="98" spans="1:8" x14ac:dyDescent="0.25">
      <c r="A98" s="171"/>
      <c r="B98" s="59" t="s">
        <v>921</v>
      </c>
      <c r="C98" s="44" t="s">
        <v>296</v>
      </c>
      <c r="D98" s="44">
        <v>1</v>
      </c>
      <c r="E98" s="18">
        <v>7.49</v>
      </c>
      <c r="F98" s="46"/>
      <c r="G98" s="47">
        <f t="shared" si="6"/>
        <v>0</v>
      </c>
      <c r="H98" s="21" t="s">
        <v>417</v>
      </c>
    </row>
    <row r="99" spans="1:8" x14ac:dyDescent="0.25">
      <c r="A99" s="171"/>
      <c r="B99" s="59" t="s">
        <v>681</v>
      </c>
      <c r="C99" s="44" t="s">
        <v>418</v>
      </c>
      <c r="D99" s="44">
        <v>1</v>
      </c>
      <c r="E99" s="18">
        <v>7.49</v>
      </c>
      <c r="F99" s="46"/>
      <c r="G99" s="47">
        <f t="shared" si="6"/>
        <v>0</v>
      </c>
      <c r="H99" s="21" t="s">
        <v>417</v>
      </c>
    </row>
    <row r="100" spans="1:8" x14ac:dyDescent="0.25">
      <c r="A100" s="171"/>
      <c r="B100" s="59" t="s">
        <v>682</v>
      </c>
      <c r="C100" s="44" t="s">
        <v>419</v>
      </c>
      <c r="D100" s="44">
        <v>1</v>
      </c>
      <c r="E100" s="18">
        <v>7.49</v>
      </c>
      <c r="F100" s="46"/>
      <c r="G100" s="47">
        <f t="shared" si="6"/>
        <v>0</v>
      </c>
      <c r="H100" s="21" t="s">
        <v>417</v>
      </c>
    </row>
    <row r="101" spans="1:8" x14ac:dyDescent="0.25">
      <c r="A101" s="171"/>
      <c r="B101" s="59" t="s">
        <v>683</v>
      </c>
      <c r="C101" s="44" t="s">
        <v>420</v>
      </c>
      <c r="D101" s="44">
        <v>1</v>
      </c>
      <c r="E101" s="18">
        <v>7.49</v>
      </c>
      <c r="F101" s="46"/>
      <c r="G101" s="47">
        <f t="shared" si="6"/>
        <v>0</v>
      </c>
      <c r="H101" s="21" t="s">
        <v>417</v>
      </c>
    </row>
    <row r="102" spans="1:8" x14ac:dyDescent="0.25">
      <c r="A102" s="171"/>
      <c r="B102" s="59" t="s">
        <v>684</v>
      </c>
      <c r="C102" s="44" t="s">
        <v>421</v>
      </c>
      <c r="D102" s="44">
        <v>1</v>
      </c>
      <c r="E102" s="18">
        <v>7.49</v>
      </c>
      <c r="F102" s="46"/>
      <c r="G102" s="47">
        <f t="shared" si="6"/>
        <v>0</v>
      </c>
      <c r="H102" s="21" t="s">
        <v>417</v>
      </c>
    </row>
    <row r="103" spans="1:8" x14ac:dyDescent="0.25">
      <c r="A103" s="171"/>
      <c r="B103" s="59" t="s">
        <v>685</v>
      </c>
      <c r="C103" s="44" t="s">
        <v>422</v>
      </c>
      <c r="D103" s="44">
        <v>1</v>
      </c>
      <c r="E103" s="18">
        <v>7.49</v>
      </c>
      <c r="F103" s="46"/>
      <c r="G103" s="47">
        <f>SUM(F103*E103)</f>
        <v>0</v>
      </c>
      <c r="H103" s="21" t="s">
        <v>417</v>
      </c>
    </row>
    <row r="104" spans="1:8" x14ac:dyDescent="0.25">
      <c r="A104" s="171"/>
      <c r="B104" s="59" t="s">
        <v>690</v>
      </c>
      <c r="C104" s="44" t="s">
        <v>697</v>
      </c>
      <c r="D104" s="44">
        <v>1</v>
      </c>
      <c r="E104" s="18">
        <v>7.49</v>
      </c>
      <c r="F104" s="46"/>
      <c r="G104" s="47">
        <f>SUM(F104*E104)</f>
        <v>0</v>
      </c>
      <c r="H104" s="21" t="s">
        <v>417</v>
      </c>
    </row>
    <row r="105" spans="1:8" x14ac:dyDescent="0.25">
      <c r="A105" s="171"/>
      <c r="B105" s="59" t="s">
        <v>691</v>
      </c>
      <c r="C105" s="44" t="s">
        <v>698</v>
      </c>
      <c r="D105" s="44">
        <v>1</v>
      </c>
      <c r="E105" s="18">
        <v>7.49</v>
      </c>
      <c r="F105" s="46"/>
      <c r="G105" s="47">
        <f t="shared" ref="G105:G114" si="7">SUM(F105*E105)</f>
        <v>0</v>
      </c>
      <c r="H105" s="21" t="s">
        <v>417</v>
      </c>
    </row>
    <row r="106" spans="1:8" x14ac:dyDescent="0.25">
      <c r="A106" s="171"/>
      <c r="B106" s="59" t="s">
        <v>692</v>
      </c>
      <c r="C106" s="44" t="s">
        <v>699</v>
      </c>
      <c r="D106" s="44">
        <v>1</v>
      </c>
      <c r="E106" s="18">
        <v>7.49</v>
      </c>
      <c r="F106" s="46"/>
      <c r="G106" s="47">
        <f t="shared" si="7"/>
        <v>0</v>
      </c>
      <c r="H106" s="21" t="s">
        <v>417</v>
      </c>
    </row>
    <row r="107" spans="1:8" x14ac:dyDescent="0.25">
      <c r="A107" s="171"/>
      <c r="B107" s="59" t="s">
        <v>686</v>
      </c>
      <c r="C107" s="44" t="s">
        <v>700</v>
      </c>
      <c r="D107" s="44">
        <v>1</v>
      </c>
      <c r="E107" s="18">
        <v>7.49</v>
      </c>
      <c r="F107" s="46"/>
      <c r="G107" s="47">
        <f t="shared" si="7"/>
        <v>0</v>
      </c>
      <c r="H107" s="21" t="s">
        <v>417</v>
      </c>
    </row>
    <row r="108" spans="1:8" x14ac:dyDescent="0.25">
      <c r="A108" s="171"/>
      <c r="B108" s="59" t="s">
        <v>688</v>
      </c>
      <c r="C108" s="44" t="s">
        <v>701</v>
      </c>
      <c r="D108" s="44">
        <v>1</v>
      </c>
      <c r="E108" s="18">
        <v>7.49</v>
      </c>
      <c r="F108" s="46"/>
      <c r="G108" s="47">
        <f t="shared" si="7"/>
        <v>0</v>
      </c>
      <c r="H108" s="21" t="s">
        <v>417</v>
      </c>
    </row>
    <row r="109" spans="1:8" x14ac:dyDescent="0.25">
      <c r="A109" s="171"/>
      <c r="B109" s="59" t="s">
        <v>922</v>
      </c>
      <c r="C109" s="44"/>
      <c r="D109" s="44"/>
      <c r="E109" s="18"/>
      <c r="F109" s="46"/>
      <c r="G109" s="47"/>
      <c r="H109" s="21"/>
    </row>
    <row r="110" spans="1:8" x14ac:dyDescent="0.25">
      <c r="A110" s="171"/>
      <c r="B110" s="59" t="s">
        <v>923</v>
      </c>
      <c r="C110" s="44" t="s">
        <v>928</v>
      </c>
      <c r="D110" s="44">
        <v>1</v>
      </c>
      <c r="E110" s="18">
        <v>7.49</v>
      </c>
      <c r="F110" s="46"/>
      <c r="G110" s="47">
        <f t="shared" si="7"/>
        <v>0</v>
      </c>
      <c r="H110" s="21" t="s">
        <v>417</v>
      </c>
    </row>
    <row r="111" spans="1:8" x14ac:dyDescent="0.25">
      <c r="A111" s="171"/>
      <c r="B111" s="59" t="s">
        <v>924</v>
      </c>
      <c r="C111" s="44" t="s">
        <v>929</v>
      </c>
      <c r="D111" s="44">
        <v>1</v>
      </c>
      <c r="E111" s="18">
        <v>7.49</v>
      </c>
      <c r="F111" s="46"/>
      <c r="G111" s="47">
        <f t="shared" si="7"/>
        <v>0</v>
      </c>
      <c r="H111" s="21" t="s">
        <v>417</v>
      </c>
    </row>
    <row r="112" spans="1:8" x14ac:dyDescent="0.25">
      <c r="A112" s="171"/>
      <c r="B112" s="59" t="s">
        <v>925</v>
      </c>
      <c r="C112" s="44" t="s">
        <v>930</v>
      </c>
      <c r="D112" s="44">
        <v>1</v>
      </c>
      <c r="E112" s="18">
        <v>7.49</v>
      </c>
      <c r="F112" s="46"/>
      <c r="G112" s="47">
        <f t="shared" si="7"/>
        <v>0</v>
      </c>
      <c r="H112" s="21" t="s">
        <v>417</v>
      </c>
    </row>
    <row r="113" spans="1:8" x14ac:dyDescent="0.25">
      <c r="A113" s="171"/>
      <c r="B113" s="59" t="s">
        <v>926</v>
      </c>
      <c r="C113" s="44" t="s">
        <v>931</v>
      </c>
      <c r="D113" s="44">
        <v>1</v>
      </c>
      <c r="E113" s="18">
        <v>7.49</v>
      </c>
      <c r="F113" s="46"/>
      <c r="G113" s="47">
        <f t="shared" si="7"/>
        <v>0</v>
      </c>
      <c r="H113" s="21" t="s">
        <v>417</v>
      </c>
    </row>
    <row r="114" spans="1:8" x14ac:dyDescent="0.25">
      <c r="A114" s="171"/>
      <c r="B114" s="59" t="s">
        <v>927</v>
      </c>
      <c r="C114" s="44" t="s">
        <v>932</v>
      </c>
      <c r="D114" s="44">
        <v>1</v>
      </c>
      <c r="E114" s="18">
        <v>7.49</v>
      </c>
      <c r="F114" s="46"/>
      <c r="G114" s="47">
        <f t="shared" si="7"/>
        <v>0</v>
      </c>
      <c r="H114" s="21" t="s">
        <v>417</v>
      </c>
    </row>
    <row r="115" spans="1:8" x14ac:dyDescent="0.25">
      <c r="A115" s="171"/>
      <c r="B115" s="83" t="s">
        <v>91</v>
      </c>
      <c r="C115" s="26"/>
      <c r="D115" s="26"/>
      <c r="E115" s="26"/>
      <c r="F115" s="26"/>
      <c r="G115" s="26"/>
      <c r="H115" s="80" t="s">
        <v>200</v>
      </c>
    </row>
    <row r="116" spans="1:8" x14ac:dyDescent="0.25">
      <c r="A116" s="171"/>
      <c r="B116" s="58" t="s">
        <v>686</v>
      </c>
      <c r="C116" s="17" t="s">
        <v>455</v>
      </c>
      <c r="D116" s="17">
        <v>1</v>
      </c>
      <c r="E116" s="18">
        <v>11.66</v>
      </c>
      <c r="F116" s="33"/>
      <c r="G116" s="20">
        <f t="shared" ref="G116:G141" si="8">SUM(F116*E116)</f>
        <v>0</v>
      </c>
      <c r="H116" s="21" t="s">
        <v>715</v>
      </c>
    </row>
    <row r="117" spans="1:8" x14ac:dyDescent="0.25">
      <c r="A117" s="171"/>
      <c r="B117" s="58" t="s">
        <v>687</v>
      </c>
      <c r="C117" s="17" t="s">
        <v>456</v>
      </c>
      <c r="D117" s="17">
        <v>1</v>
      </c>
      <c r="E117" s="18">
        <v>11.66</v>
      </c>
      <c r="F117" s="33"/>
      <c r="G117" s="20">
        <f t="shared" si="8"/>
        <v>0</v>
      </c>
      <c r="H117" s="21" t="s">
        <v>715</v>
      </c>
    </row>
    <row r="118" spans="1:8" x14ac:dyDescent="0.25">
      <c r="A118" s="171"/>
      <c r="B118" s="58" t="s">
        <v>688</v>
      </c>
      <c r="C118" s="17" t="s">
        <v>457</v>
      </c>
      <c r="D118" s="17">
        <v>1</v>
      </c>
      <c r="E118" s="18">
        <v>11.66</v>
      </c>
      <c r="F118" s="33"/>
      <c r="G118" s="20">
        <f t="shared" si="8"/>
        <v>0</v>
      </c>
      <c r="H118" s="21" t="s">
        <v>715</v>
      </c>
    </row>
    <row r="119" spans="1:8" x14ac:dyDescent="0.25">
      <c r="A119" s="171"/>
      <c r="B119" s="58" t="s">
        <v>689</v>
      </c>
      <c r="C119" s="17" t="s">
        <v>713</v>
      </c>
      <c r="D119" s="17">
        <v>1</v>
      </c>
      <c r="E119" s="18">
        <v>11.66</v>
      </c>
      <c r="F119" s="33"/>
      <c r="G119" s="20">
        <f t="shared" si="8"/>
        <v>0</v>
      </c>
      <c r="H119" s="21" t="s">
        <v>715</v>
      </c>
    </row>
    <row r="120" spans="1:8" x14ac:dyDescent="0.25">
      <c r="A120" s="171"/>
      <c r="B120" s="58" t="s">
        <v>316</v>
      </c>
      <c r="C120" s="17" t="s">
        <v>714</v>
      </c>
      <c r="D120" s="17">
        <v>1</v>
      </c>
      <c r="E120" s="18">
        <v>11.66</v>
      </c>
      <c r="F120" s="33"/>
      <c r="G120" s="20">
        <f t="shared" si="8"/>
        <v>0</v>
      </c>
      <c r="H120" s="21" t="s">
        <v>715</v>
      </c>
    </row>
    <row r="121" spans="1:8" x14ac:dyDescent="0.25">
      <c r="A121" s="171"/>
      <c r="B121" s="71" t="s">
        <v>933</v>
      </c>
      <c r="C121" s="26" t="s">
        <v>978</v>
      </c>
      <c r="D121" s="26"/>
      <c r="E121" s="26"/>
      <c r="F121" s="26"/>
      <c r="G121" s="26"/>
      <c r="H121" s="26"/>
    </row>
    <row r="122" spans="1:8" x14ac:dyDescent="0.25">
      <c r="A122" s="171"/>
      <c r="B122" s="58" t="s">
        <v>313</v>
      </c>
      <c r="C122" s="17" t="s">
        <v>937</v>
      </c>
      <c r="D122" s="17">
        <v>1</v>
      </c>
      <c r="E122" s="18">
        <v>11.66</v>
      </c>
      <c r="F122" s="33"/>
      <c r="G122" s="20">
        <f t="shared" si="8"/>
        <v>0</v>
      </c>
      <c r="H122" s="21" t="s">
        <v>715</v>
      </c>
    </row>
    <row r="123" spans="1:8" x14ac:dyDescent="0.25">
      <c r="A123" s="171"/>
      <c r="B123" s="58" t="s">
        <v>934</v>
      </c>
      <c r="C123" s="17" t="s">
        <v>938</v>
      </c>
      <c r="D123" s="17">
        <v>1</v>
      </c>
      <c r="E123" s="18">
        <v>11.66</v>
      </c>
      <c r="F123" s="33"/>
      <c r="G123" s="20">
        <f t="shared" si="8"/>
        <v>0</v>
      </c>
      <c r="H123" s="21" t="s">
        <v>715</v>
      </c>
    </row>
    <row r="124" spans="1:8" x14ac:dyDescent="0.25">
      <c r="A124" s="171"/>
      <c r="B124" s="58" t="s">
        <v>935</v>
      </c>
      <c r="C124" s="17" t="s">
        <v>939</v>
      </c>
      <c r="D124" s="17">
        <v>1</v>
      </c>
      <c r="E124" s="18">
        <v>11.66</v>
      </c>
      <c r="F124" s="33"/>
      <c r="G124" s="20">
        <f t="shared" si="8"/>
        <v>0</v>
      </c>
      <c r="H124" s="21" t="s">
        <v>715</v>
      </c>
    </row>
    <row r="125" spans="1:8" x14ac:dyDescent="0.25">
      <c r="A125" s="171"/>
      <c r="B125" s="58" t="s">
        <v>936</v>
      </c>
      <c r="C125" s="17" t="s">
        <v>940</v>
      </c>
      <c r="D125" s="17">
        <v>1</v>
      </c>
      <c r="E125" s="18">
        <v>11.66</v>
      </c>
      <c r="F125" s="33"/>
      <c r="G125" s="20">
        <f t="shared" si="8"/>
        <v>0</v>
      </c>
      <c r="H125" s="21" t="s">
        <v>715</v>
      </c>
    </row>
    <row r="126" spans="1:8" x14ac:dyDescent="0.25">
      <c r="A126" s="171"/>
      <c r="B126" s="71" t="s">
        <v>725</v>
      </c>
      <c r="C126" s="26" t="s">
        <v>717</v>
      </c>
      <c r="D126" s="26" t="s">
        <v>718</v>
      </c>
      <c r="E126" s="26" t="s">
        <v>719</v>
      </c>
      <c r="F126" s="26"/>
      <c r="G126" s="26"/>
      <c r="H126" s="26"/>
    </row>
    <row r="127" spans="1:8" x14ac:dyDescent="0.25">
      <c r="A127" s="171"/>
      <c r="B127" s="58" t="s">
        <v>716</v>
      </c>
      <c r="C127" s="17" t="s">
        <v>871</v>
      </c>
      <c r="D127" s="17">
        <v>1</v>
      </c>
      <c r="E127" s="18">
        <v>16.66</v>
      </c>
      <c r="F127" s="33"/>
      <c r="G127" s="20">
        <f t="shared" si="8"/>
        <v>0</v>
      </c>
      <c r="H127" s="21" t="s">
        <v>724</v>
      </c>
    </row>
    <row r="128" spans="1:8" x14ac:dyDescent="0.25">
      <c r="A128" s="171"/>
      <c r="B128" s="58" t="s">
        <v>720</v>
      </c>
      <c r="C128" s="17" t="s">
        <v>872</v>
      </c>
      <c r="D128" s="17">
        <v>1</v>
      </c>
      <c r="E128" s="18">
        <v>16.66</v>
      </c>
      <c r="F128" s="33"/>
      <c r="G128" s="20">
        <f t="shared" si="8"/>
        <v>0</v>
      </c>
      <c r="H128" s="21" t="s">
        <v>724</v>
      </c>
    </row>
    <row r="129" spans="1:8" x14ac:dyDescent="0.25">
      <c r="A129" s="171"/>
      <c r="B129" s="58" t="s">
        <v>82</v>
      </c>
      <c r="C129" s="17" t="s">
        <v>873</v>
      </c>
      <c r="D129" s="17">
        <v>1</v>
      </c>
      <c r="E129" s="18">
        <v>16.66</v>
      </c>
      <c r="F129" s="33"/>
      <c r="G129" s="20">
        <f t="shared" si="8"/>
        <v>0</v>
      </c>
      <c r="H129" s="21" t="s">
        <v>724</v>
      </c>
    </row>
    <row r="130" spans="1:8" x14ac:dyDescent="0.25">
      <c r="A130" s="171"/>
      <c r="B130" s="58" t="s">
        <v>721</v>
      </c>
      <c r="C130" s="17" t="s">
        <v>874</v>
      </c>
      <c r="D130" s="17">
        <v>1</v>
      </c>
      <c r="E130" s="18">
        <v>16.66</v>
      </c>
      <c r="F130" s="33"/>
      <c r="G130" s="20">
        <f t="shared" si="8"/>
        <v>0</v>
      </c>
      <c r="H130" s="21" t="s">
        <v>724</v>
      </c>
    </row>
    <row r="131" spans="1:8" x14ac:dyDescent="0.25">
      <c r="A131" s="171"/>
      <c r="B131" s="58" t="s">
        <v>722</v>
      </c>
      <c r="C131" s="17" t="s">
        <v>875</v>
      </c>
      <c r="D131" s="17">
        <v>1</v>
      </c>
      <c r="E131" s="18">
        <v>16.66</v>
      </c>
      <c r="F131" s="33"/>
      <c r="G131" s="20">
        <f t="shared" si="8"/>
        <v>0</v>
      </c>
      <c r="H131" s="21" t="s">
        <v>724</v>
      </c>
    </row>
    <row r="132" spans="1:8" x14ac:dyDescent="0.25">
      <c r="A132" s="171"/>
      <c r="B132" s="58" t="s">
        <v>723</v>
      </c>
      <c r="C132" s="17" t="s">
        <v>876</v>
      </c>
      <c r="D132" s="17">
        <v>1</v>
      </c>
      <c r="E132" s="18">
        <v>16.66</v>
      </c>
      <c r="F132" s="33"/>
      <c r="G132" s="20">
        <f t="shared" si="8"/>
        <v>0</v>
      </c>
      <c r="H132" s="21" t="s">
        <v>724</v>
      </c>
    </row>
    <row r="133" spans="1:8" x14ac:dyDescent="0.25">
      <c r="A133" s="171"/>
      <c r="B133" s="71" t="s">
        <v>989</v>
      </c>
      <c r="C133" s="26"/>
      <c r="D133" s="26"/>
      <c r="E133" s="26"/>
      <c r="F133" s="26"/>
      <c r="G133" s="26"/>
      <c r="H133" s="26"/>
    </row>
    <row r="134" spans="1:8" x14ac:dyDescent="0.25">
      <c r="A134" s="171"/>
      <c r="B134" s="58" t="s">
        <v>981</v>
      </c>
      <c r="C134" s="17" t="s">
        <v>702</v>
      </c>
      <c r="D134" s="17">
        <v>1</v>
      </c>
      <c r="E134" s="18">
        <v>14.99</v>
      </c>
      <c r="F134" s="33"/>
      <c r="G134" s="20">
        <f t="shared" si="8"/>
        <v>0</v>
      </c>
      <c r="H134" s="21" t="s">
        <v>693</v>
      </c>
    </row>
    <row r="135" spans="1:8" x14ac:dyDescent="0.25">
      <c r="A135" s="171"/>
      <c r="B135" s="58" t="s">
        <v>982</v>
      </c>
      <c r="C135" s="17" t="s">
        <v>706</v>
      </c>
      <c r="D135" s="17">
        <v>1</v>
      </c>
      <c r="E135" s="18">
        <v>14.99</v>
      </c>
      <c r="F135" s="33"/>
      <c r="G135" s="20">
        <f t="shared" si="8"/>
        <v>0</v>
      </c>
      <c r="H135" s="21" t="s">
        <v>693</v>
      </c>
    </row>
    <row r="136" spans="1:8" x14ac:dyDescent="0.25">
      <c r="A136" s="171"/>
      <c r="B136" s="58" t="s">
        <v>983</v>
      </c>
      <c r="C136" s="17" t="s">
        <v>707</v>
      </c>
      <c r="D136" s="17">
        <v>1</v>
      </c>
      <c r="E136" s="18">
        <v>14.99</v>
      </c>
      <c r="F136" s="33"/>
      <c r="G136" s="20">
        <f t="shared" si="8"/>
        <v>0</v>
      </c>
      <c r="H136" s="21" t="s">
        <v>693</v>
      </c>
    </row>
    <row r="137" spans="1:8" x14ac:dyDescent="0.25">
      <c r="A137" s="171"/>
      <c r="B137" s="58" t="s">
        <v>984</v>
      </c>
      <c r="C137" s="17" t="s">
        <v>708</v>
      </c>
      <c r="D137" s="17">
        <v>1</v>
      </c>
      <c r="E137" s="18">
        <v>14.99</v>
      </c>
      <c r="F137" s="33"/>
      <c r="G137" s="20">
        <f t="shared" si="8"/>
        <v>0</v>
      </c>
      <c r="H137" s="21" t="s">
        <v>693</v>
      </c>
    </row>
    <row r="138" spans="1:8" x14ac:dyDescent="0.25">
      <c r="A138" s="171"/>
      <c r="B138" s="58" t="s">
        <v>985</v>
      </c>
      <c r="C138" s="17" t="s">
        <v>709</v>
      </c>
      <c r="D138" s="17">
        <v>1</v>
      </c>
      <c r="E138" s="18">
        <v>14.99</v>
      </c>
      <c r="F138" s="33"/>
      <c r="G138" s="20">
        <f t="shared" si="8"/>
        <v>0</v>
      </c>
      <c r="H138" s="21" t="s">
        <v>693</v>
      </c>
    </row>
    <row r="139" spans="1:8" x14ac:dyDescent="0.25">
      <c r="A139" s="171"/>
      <c r="B139" s="58" t="s">
        <v>986</v>
      </c>
      <c r="C139" s="17" t="s">
        <v>710</v>
      </c>
      <c r="D139" s="17">
        <v>1</v>
      </c>
      <c r="E139" s="18">
        <v>14.99</v>
      </c>
      <c r="F139" s="33"/>
      <c r="G139" s="20">
        <f t="shared" si="8"/>
        <v>0</v>
      </c>
      <c r="H139" s="21" t="s">
        <v>693</v>
      </c>
    </row>
    <row r="140" spans="1:8" x14ac:dyDescent="0.25">
      <c r="A140" s="171"/>
      <c r="B140" s="58" t="s">
        <v>987</v>
      </c>
      <c r="C140" s="17" t="s">
        <v>711</v>
      </c>
      <c r="D140" s="17">
        <v>1</v>
      </c>
      <c r="E140" s="18">
        <v>14.99</v>
      </c>
      <c r="F140" s="33"/>
      <c r="G140" s="20">
        <f t="shared" si="8"/>
        <v>0</v>
      </c>
      <c r="H140" s="21" t="s">
        <v>693</v>
      </c>
    </row>
    <row r="141" spans="1:8" x14ac:dyDescent="0.25">
      <c r="A141" s="171"/>
      <c r="B141" s="58" t="s">
        <v>988</v>
      </c>
      <c r="C141" s="17" t="s">
        <v>712</v>
      </c>
      <c r="D141" s="17">
        <v>1</v>
      </c>
      <c r="E141" s="18">
        <v>14.99</v>
      </c>
      <c r="F141" s="33"/>
      <c r="G141" s="20">
        <f t="shared" si="8"/>
        <v>0</v>
      </c>
      <c r="H141" s="21" t="s">
        <v>693</v>
      </c>
    </row>
    <row r="142" spans="1:8" x14ac:dyDescent="0.25">
      <c r="A142" s="171"/>
      <c r="B142" s="71" t="s">
        <v>299</v>
      </c>
      <c r="C142" s="26" t="s">
        <v>427</v>
      </c>
      <c r="D142" s="26"/>
      <c r="E142" s="26"/>
      <c r="F142" s="26"/>
      <c r="G142" s="26"/>
      <c r="H142" s="80" t="s">
        <v>200</v>
      </c>
    </row>
    <row r="143" spans="1:8" x14ac:dyDescent="0.25">
      <c r="A143" s="171"/>
      <c r="B143" s="59" t="s">
        <v>437</v>
      </c>
      <c r="C143" s="44" t="s">
        <v>169</v>
      </c>
      <c r="D143" s="44">
        <v>1</v>
      </c>
      <c r="E143" s="45">
        <v>11.66</v>
      </c>
      <c r="F143" s="53"/>
      <c r="G143" s="47">
        <f>SUM(F143*E144)</f>
        <v>0</v>
      </c>
      <c r="H143" s="21" t="s">
        <v>472</v>
      </c>
    </row>
    <row r="144" spans="1:8" x14ac:dyDescent="0.25">
      <c r="A144" s="171"/>
      <c r="B144" s="58" t="s">
        <v>164</v>
      </c>
      <c r="C144" s="17" t="s">
        <v>170</v>
      </c>
      <c r="D144" s="17">
        <v>1</v>
      </c>
      <c r="E144" s="45">
        <v>11.66</v>
      </c>
      <c r="F144" s="33"/>
      <c r="G144" s="20">
        <f>SUM(F144*E144)</f>
        <v>0</v>
      </c>
      <c r="H144" s="21" t="s">
        <v>472</v>
      </c>
    </row>
    <row r="145" spans="1:8" x14ac:dyDescent="0.25">
      <c r="A145" s="171"/>
      <c r="B145" s="59" t="s">
        <v>165</v>
      </c>
      <c r="C145" s="44" t="s">
        <v>171</v>
      </c>
      <c r="D145" s="44">
        <v>1</v>
      </c>
      <c r="E145" s="45">
        <v>11.66</v>
      </c>
      <c r="F145" s="53"/>
      <c r="G145" s="47">
        <f t="shared" ref="G145:G146" si="9">SUM(F145*E145)</f>
        <v>0</v>
      </c>
      <c r="H145" s="21" t="s">
        <v>472</v>
      </c>
    </row>
    <row r="146" spans="1:8" x14ac:dyDescent="0.25">
      <c r="A146" s="171"/>
      <c r="B146" s="58" t="s">
        <v>166</v>
      </c>
      <c r="C146" s="17" t="s">
        <v>172</v>
      </c>
      <c r="D146" s="17">
        <v>1</v>
      </c>
      <c r="E146" s="45">
        <v>11.66</v>
      </c>
      <c r="F146" s="33"/>
      <c r="G146" s="20">
        <f t="shared" si="9"/>
        <v>0</v>
      </c>
      <c r="H146" s="21" t="s">
        <v>472</v>
      </c>
    </row>
    <row r="147" spans="1:8" x14ac:dyDescent="0.25">
      <c r="A147" s="171"/>
      <c r="B147" s="59" t="s">
        <v>167</v>
      </c>
      <c r="C147" s="44" t="s">
        <v>173</v>
      </c>
      <c r="D147" s="44">
        <v>1</v>
      </c>
      <c r="E147" s="45">
        <v>11.66</v>
      </c>
      <c r="F147" s="53"/>
      <c r="G147" s="47">
        <f>SUM(F147*E147)</f>
        <v>0</v>
      </c>
      <c r="H147" s="21" t="s">
        <v>472</v>
      </c>
    </row>
    <row r="148" spans="1:8" x14ac:dyDescent="0.25">
      <c r="A148" s="171"/>
      <c r="B148" s="58" t="s">
        <v>168</v>
      </c>
      <c r="C148" s="17" t="s">
        <v>174</v>
      </c>
      <c r="D148" s="17">
        <v>1</v>
      </c>
      <c r="E148" s="45">
        <v>11.66</v>
      </c>
      <c r="F148" s="33"/>
      <c r="G148" s="20">
        <f>SUM(F148*E148)</f>
        <v>0</v>
      </c>
      <c r="H148" s="21" t="s">
        <v>472</v>
      </c>
    </row>
    <row r="149" spans="1:8" x14ac:dyDescent="0.25">
      <c r="A149" s="171"/>
      <c r="B149" s="71" t="s">
        <v>425</v>
      </c>
      <c r="C149" s="26" t="s">
        <v>427</v>
      </c>
      <c r="D149" s="26"/>
      <c r="E149" s="26"/>
      <c r="F149" s="26"/>
      <c r="G149" s="26"/>
      <c r="H149" s="26"/>
    </row>
    <row r="150" spans="1:8" x14ac:dyDescent="0.25">
      <c r="A150" s="171"/>
      <c r="B150" s="58" t="s">
        <v>428</v>
      </c>
      <c r="C150" s="17" t="s">
        <v>671</v>
      </c>
      <c r="D150" s="17">
        <v>1</v>
      </c>
      <c r="E150" s="45">
        <v>11.66</v>
      </c>
      <c r="F150" s="33"/>
      <c r="G150" s="20">
        <f t="shared" ref="G150:G155" si="10">SUM(F150*E150)</f>
        <v>0</v>
      </c>
      <c r="H150" s="21" t="s">
        <v>472</v>
      </c>
    </row>
    <row r="151" spans="1:8" x14ac:dyDescent="0.25">
      <c r="A151" s="171"/>
      <c r="B151" s="58" t="s">
        <v>429</v>
      </c>
      <c r="C151" s="17" t="s">
        <v>672</v>
      </c>
      <c r="D151" s="17">
        <v>1</v>
      </c>
      <c r="E151" s="45">
        <v>11.66</v>
      </c>
      <c r="F151" s="33"/>
      <c r="G151" s="20">
        <f t="shared" si="10"/>
        <v>0</v>
      </c>
      <c r="H151" s="21" t="s">
        <v>472</v>
      </c>
    </row>
    <row r="152" spans="1:8" x14ac:dyDescent="0.25">
      <c r="A152" s="171"/>
      <c r="B152" s="58" t="s">
        <v>430</v>
      </c>
      <c r="C152" s="17" t="s">
        <v>673</v>
      </c>
      <c r="D152" s="17">
        <v>1</v>
      </c>
      <c r="E152" s="45">
        <v>11.66</v>
      </c>
      <c r="F152" s="33"/>
      <c r="G152" s="20">
        <f t="shared" si="10"/>
        <v>0</v>
      </c>
      <c r="H152" s="21" t="s">
        <v>472</v>
      </c>
    </row>
    <row r="153" spans="1:8" x14ac:dyDescent="0.25">
      <c r="A153" s="171"/>
      <c r="B153" s="58" t="s">
        <v>431</v>
      </c>
      <c r="C153" s="17" t="s">
        <v>674</v>
      </c>
      <c r="D153" s="17">
        <v>1</v>
      </c>
      <c r="E153" s="45">
        <v>11.66</v>
      </c>
      <c r="F153" s="33"/>
      <c r="G153" s="20">
        <f t="shared" si="10"/>
        <v>0</v>
      </c>
      <c r="H153" s="21" t="s">
        <v>472</v>
      </c>
    </row>
    <row r="154" spans="1:8" x14ac:dyDescent="0.25">
      <c r="A154" s="171"/>
      <c r="B154" s="58" t="s">
        <v>432</v>
      </c>
      <c r="C154" s="17" t="s">
        <v>675</v>
      </c>
      <c r="D154" s="17">
        <v>1</v>
      </c>
      <c r="E154" s="45">
        <v>11.66</v>
      </c>
      <c r="F154" s="33"/>
      <c r="G154" s="20">
        <f t="shared" si="10"/>
        <v>0</v>
      </c>
      <c r="H154" s="21" t="s">
        <v>472</v>
      </c>
    </row>
    <row r="155" spans="1:8" x14ac:dyDescent="0.25">
      <c r="A155" s="171"/>
      <c r="B155" s="58" t="s">
        <v>433</v>
      </c>
      <c r="C155" s="17" t="s">
        <v>676</v>
      </c>
      <c r="D155" s="17">
        <v>1</v>
      </c>
      <c r="E155" s="45">
        <v>11.66</v>
      </c>
      <c r="F155" s="33"/>
      <c r="G155" s="20">
        <f t="shared" si="10"/>
        <v>0</v>
      </c>
      <c r="H155" s="21" t="s">
        <v>472</v>
      </c>
    </row>
    <row r="156" spans="1:8" x14ac:dyDescent="0.25">
      <c r="A156" s="171"/>
      <c r="B156" s="71" t="s">
        <v>426</v>
      </c>
      <c r="C156" s="26" t="s">
        <v>427</v>
      </c>
      <c r="D156" s="26"/>
      <c r="E156" s="26"/>
      <c r="F156" s="26"/>
      <c r="G156" s="26"/>
      <c r="H156" s="26"/>
    </row>
    <row r="157" spans="1:8" x14ac:dyDescent="0.25">
      <c r="A157" s="171"/>
      <c r="B157" s="58" t="s">
        <v>434</v>
      </c>
      <c r="C157" s="17" t="s">
        <v>677</v>
      </c>
      <c r="D157" s="17">
        <v>1</v>
      </c>
      <c r="E157" s="45">
        <v>11.66</v>
      </c>
      <c r="F157" s="33"/>
      <c r="G157" s="20">
        <f t="shared" ref="G157:G159" si="11">SUM(F157*E157)</f>
        <v>0</v>
      </c>
      <c r="H157" s="21" t="s">
        <v>472</v>
      </c>
    </row>
    <row r="158" spans="1:8" x14ac:dyDescent="0.25">
      <c r="A158" s="171"/>
      <c r="B158" s="58" t="s">
        <v>435</v>
      </c>
      <c r="C158" s="17" t="s">
        <v>678</v>
      </c>
      <c r="D158" s="17">
        <v>1</v>
      </c>
      <c r="E158" s="45">
        <v>11.66</v>
      </c>
      <c r="F158" s="33"/>
      <c r="G158" s="20">
        <f t="shared" si="11"/>
        <v>0</v>
      </c>
      <c r="H158" s="21" t="s">
        <v>472</v>
      </c>
    </row>
    <row r="159" spans="1:8" x14ac:dyDescent="0.25">
      <c r="A159" s="171"/>
      <c r="B159" s="58" t="s">
        <v>436</v>
      </c>
      <c r="C159" s="17" t="s">
        <v>679</v>
      </c>
      <c r="D159" s="17">
        <v>1</v>
      </c>
      <c r="E159" s="45">
        <v>11.66</v>
      </c>
      <c r="F159" s="33"/>
      <c r="G159" s="20">
        <f t="shared" si="11"/>
        <v>0</v>
      </c>
      <c r="H159" s="21" t="s">
        <v>472</v>
      </c>
    </row>
    <row r="160" spans="1:8" x14ac:dyDescent="0.25">
      <c r="A160" s="171"/>
      <c r="B160" s="71" t="s">
        <v>423</v>
      </c>
      <c r="C160" s="26" t="s">
        <v>364</v>
      </c>
      <c r="D160" s="26"/>
      <c r="E160" s="26" t="s">
        <v>361</v>
      </c>
      <c r="F160" s="26" t="s">
        <v>362</v>
      </c>
      <c r="G160" s="26" t="s">
        <v>363</v>
      </c>
      <c r="H160" s="26"/>
    </row>
    <row r="161" spans="1:8" x14ac:dyDescent="0.25">
      <c r="A161" s="171"/>
      <c r="B161" s="58" t="s">
        <v>304</v>
      </c>
      <c r="C161" s="17" t="s">
        <v>300</v>
      </c>
      <c r="D161" s="17">
        <v>1</v>
      </c>
      <c r="E161" s="45">
        <v>12.49</v>
      </c>
      <c r="F161" s="33"/>
      <c r="G161" s="47">
        <f t="shared" ref="G161:G163" si="12">SUM(F161*E162)</f>
        <v>0</v>
      </c>
      <c r="H161" s="48" t="s">
        <v>473</v>
      </c>
    </row>
    <row r="162" spans="1:8" x14ac:dyDescent="0.25">
      <c r="A162" s="171"/>
      <c r="B162" s="58" t="s">
        <v>305</v>
      </c>
      <c r="C162" s="17" t="s">
        <v>301</v>
      </c>
      <c r="D162" s="17">
        <v>1</v>
      </c>
      <c r="E162" s="45">
        <v>12.49</v>
      </c>
      <c r="F162" s="33"/>
      <c r="G162" s="47">
        <f t="shared" si="12"/>
        <v>0</v>
      </c>
      <c r="H162" s="48" t="s">
        <v>473</v>
      </c>
    </row>
    <row r="163" spans="1:8" x14ac:dyDescent="0.25">
      <c r="A163" s="171"/>
      <c r="B163" s="58" t="s">
        <v>306</v>
      </c>
      <c r="C163" s="17" t="s">
        <v>302</v>
      </c>
      <c r="D163" s="17">
        <v>1</v>
      </c>
      <c r="E163" s="45">
        <v>12.49</v>
      </c>
      <c r="F163" s="33"/>
      <c r="G163" s="47">
        <f t="shared" si="12"/>
        <v>0</v>
      </c>
      <c r="H163" s="48" t="s">
        <v>473</v>
      </c>
    </row>
    <row r="164" spans="1:8" x14ac:dyDescent="0.25">
      <c r="A164" s="171"/>
      <c r="B164" s="58" t="s">
        <v>307</v>
      </c>
      <c r="C164" s="17" t="s">
        <v>303</v>
      </c>
      <c r="D164" s="17">
        <v>1</v>
      </c>
      <c r="E164" s="45">
        <v>12.49</v>
      </c>
      <c r="F164" s="33"/>
      <c r="G164" s="20">
        <f>SUM(F164*E164)</f>
        <v>0</v>
      </c>
      <c r="H164" s="48" t="s">
        <v>473</v>
      </c>
    </row>
    <row r="165" spans="1:8" x14ac:dyDescent="0.25">
      <c r="A165" s="171"/>
      <c r="B165" s="71" t="s">
        <v>424</v>
      </c>
      <c r="C165" s="26" t="s">
        <v>360</v>
      </c>
      <c r="D165" s="26"/>
      <c r="E165" s="26" t="s">
        <v>317</v>
      </c>
      <c r="F165" s="26"/>
      <c r="G165" s="26"/>
      <c r="H165" s="26"/>
    </row>
    <row r="166" spans="1:8" x14ac:dyDescent="0.25">
      <c r="A166" s="171"/>
      <c r="B166" s="58" t="s">
        <v>314</v>
      </c>
      <c r="C166" s="17" t="s">
        <v>308</v>
      </c>
      <c r="D166" s="17">
        <v>1</v>
      </c>
      <c r="E166" s="45">
        <v>12.49</v>
      </c>
      <c r="F166" s="33"/>
      <c r="G166" s="47">
        <f t="shared" ref="G166:G169" si="13">SUM(F166*E167)</f>
        <v>0</v>
      </c>
      <c r="H166" s="48" t="s">
        <v>473</v>
      </c>
    </row>
    <row r="167" spans="1:8" x14ac:dyDescent="0.25">
      <c r="A167" s="171"/>
      <c r="B167" s="58" t="s">
        <v>315</v>
      </c>
      <c r="C167" s="17" t="s">
        <v>309</v>
      </c>
      <c r="D167" s="17">
        <v>1</v>
      </c>
      <c r="E167" s="45">
        <v>12.49</v>
      </c>
      <c r="F167" s="33"/>
      <c r="G167" s="47">
        <f t="shared" si="13"/>
        <v>0</v>
      </c>
      <c r="H167" s="48" t="s">
        <v>473</v>
      </c>
    </row>
    <row r="168" spans="1:8" x14ac:dyDescent="0.25">
      <c r="A168" s="171"/>
      <c r="B168" s="58" t="s">
        <v>139</v>
      </c>
      <c r="C168" s="17" t="s">
        <v>310</v>
      </c>
      <c r="D168" s="17">
        <v>1</v>
      </c>
      <c r="E168" s="45">
        <v>12.49</v>
      </c>
      <c r="F168" s="33"/>
      <c r="G168" s="47">
        <f t="shared" si="13"/>
        <v>0</v>
      </c>
      <c r="H168" s="48" t="s">
        <v>473</v>
      </c>
    </row>
    <row r="169" spans="1:8" x14ac:dyDescent="0.25">
      <c r="A169" s="171"/>
      <c r="B169" s="58" t="s">
        <v>316</v>
      </c>
      <c r="C169" s="17" t="s">
        <v>311</v>
      </c>
      <c r="D169" s="17">
        <v>1</v>
      </c>
      <c r="E169" s="45">
        <v>12.49</v>
      </c>
      <c r="F169" s="33"/>
      <c r="G169" s="47">
        <f t="shared" si="13"/>
        <v>0</v>
      </c>
      <c r="H169" s="48" t="s">
        <v>473</v>
      </c>
    </row>
    <row r="170" spans="1:8" x14ac:dyDescent="0.25">
      <c r="A170" s="171"/>
      <c r="B170" s="58" t="s">
        <v>313</v>
      </c>
      <c r="C170" s="17" t="s">
        <v>312</v>
      </c>
      <c r="D170" s="17">
        <v>1</v>
      </c>
      <c r="E170" s="45">
        <v>12.49</v>
      </c>
      <c r="F170" s="33"/>
      <c r="G170" s="47">
        <f>SUM(F170*E170)</f>
        <v>0</v>
      </c>
      <c r="H170" s="48" t="s">
        <v>473</v>
      </c>
    </row>
    <row r="171" spans="1:8" x14ac:dyDescent="0.25">
      <c r="A171" s="171"/>
      <c r="B171" s="71" t="s">
        <v>163</v>
      </c>
      <c r="C171" s="71" t="s">
        <v>365</v>
      </c>
      <c r="D171" s="26"/>
      <c r="E171" s="26"/>
      <c r="F171" s="26"/>
      <c r="G171" s="26"/>
      <c r="H171" s="80" t="s">
        <v>200</v>
      </c>
    </row>
    <row r="172" spans="1:8" x14ac:dyDescent="0.25">
      <c r="A172" s="171"/>
      <c r="B172" s="58" t="s">
        <v>138</v>
      </c>
      <c r="C172" s="17" t="s">
        <v>146</v>
      </c>
      <c r="D172" s="17">
        <v>1</v>
      </c>
      <c r="E172" s="18">
        <v>11.66</v>
      </c>
      <c r="F172" s="33"/>
      <c r="G172" s="20">
        <f t="shared" ref="G172:G196" si="14">SUM(F172*E172)</f>
        <v>0</v>
      </c>
      <c r="H172" s="21" t="s">
        <v>472</v>
      </c>
    </row>
    <row r="173" spans="1:8" x14ac:dyDescent="0.25">
      <c r="A173" s="171"/>
      <c r="B173" s="59" t="s">
        <v>139</v>
      </c>
      <c r="C173" s="44" t="s">
        <v>147</v>
      </c>
      <c r="D173" s="44">
        <v>1</v>
      </c>
      <c r="E173" s="18">
        <v>11.66</v>
      </c>
      <c r="F173" s="53"/>
      <c r="G173" s="47">
        <f t="shared" si="14"/>
        <v>0</v>
      </c>
      <c r="H173" s="21" t="s">
        <v>472</v>
      </c>
    </row>
    <row r="174" spans="1:8" x14ac:dyDescent="0.25">
      <c r="A174" s="171"/>
      <c r="B174" s="58" t="s">
        <v>140</v>
      </c>
      <c r="C174" s="17" t="s">
        <v>148</v>
      </c>
      <c r="D174" s="17">
        <v>1</v>
      </c>
      <c r="E174" s="18">
        <v>11.66</v>
      </c>
      <c r="F174" s="33"/>
      <c r="G174" s="20">
        <f t="shared" si="14"/>
        <v>0</v>
      </c>
      <c r="H174" s="21" t="s">
        <v>472</v>
      </c>
    </row>
    <row r="175" spans="1:8" x14ac:dyDescent="0.25">
      <c r="A175" s="171"/>
      <c r="B175" s="59" t="s">
        <v>141</v>
      </c>
      <c r="C175" s="44" t="s">
        <v>149</v>
      </c>
      <c r="D175" s="44">
        <v>1</v>
      </c>
      <c r="E175" s="18">
        <v>11.66</v>
      </c>
      <c r="F175" s="53"/>
      <c r="G175" s="47">
        <f t="shared" si="14"/>
        <v>0</v>
      </c>
      <c r="H175" s="21" t="s">
        <v>472</v>
      </c>
    </row>
    <row r="176" spans="1:8" x14ac:dyDescent="0.25">
      <c r="A176" s="171"/>
      <c r="B176" s="58" t="s">
        <v>142</v>
      </c>
      <c r="C176" s="17" t="s">
        <v>150</v>
      </c>
      <c r="D176" s="17">
        <v>1</v>
      </c>
      <c r="E176" s="18">
        <v>11.66</v>
      </c>
      <c r="F176" s="33"/>
      <c r="G176" s="20">
        <f t="shared" si="14"/>
        <v>0</v>
      </c>
      <c r="H176" s="21" t="s">
        <v>472</v>
      </c>
    </row>
    <row r="177" spans="1:8" x14ac:dyDescent="0.25">
      <c r="A177" s="171"/>
      <c r="B177" s="59" t="s">
        <v>143</v>
      </c>
      <c r="C177" s="44" t="s">
        <v>151</v>
      </c>
      <c r="D177" s="44">
        <v>1</v>
      </c>
      <c r="E177" s="18">
        <v>11.66</v>
      </c>
      <c r="F177" s="53"/>
      <c r="G177" s="47">
        <f t="shared" si="14"/>
        <v>0</v>
      </c>
      <c r="H177" s="21" t="s">
        <v>472</v>
      </c>
    </row>
    <row r="178" spans="1:8" x14ac:dyDescent="0.25">
      <c r="A178" s="171"/>
      <c r="B178" s="58" t="s">
        <v>144</v>
      </c>
      <c r="C178" s="17" t="s">
        <v>152</v>
      </c>
      <c r="D178" s="17">
        <v>1</v>
      </c>
      <c r="E178" s="18">
        <v>11.66</v>
      </c>
      <c r="F178" s="33"/>
      <c r="G178" s="20">
        <f t="shared" si="14"/>
        <v>0</v>
      </c>
      <c r="H178" s="21" t="s">
        <v>472</v>
      </c>
    </row>
    <row r="179" spans="1:8" x14ac:dyDescent="0.25">
      <c r="A179" s="171"/>
      <c r="B179" s="59" t="s">
        <v>145</v>
      </c>
      <c r="C179" s="44" t="s">
        <v>153</v>
      </c>
      <c r="D179" s="44">
        <v>1</v>
      </c>
      <c r="E179" s="18">
        <v>11.66</v>
      </c>
      <c r="F179" s="53"/>
      <c r="G179" s="47">
        <f t="shared" si="14"/>
        <v>0</v>
      </c>
      <c r="H179" s="21" t="s">
        <v>472</v>
      </c>
    </row>
    <row r="180" spans="1:8" x14ac:dyDescent="0.25">
      <c r="A180" s="171"/>
      <c r="B180" s="58" t="s">
        <v>59</v>
      </c>
      <c r="C180" s="17" t="s">
        <v>60</v>
      </c>
      <c r="D180" s="17">
        <v>1</v>
      </c>
      <c r="E180" s="18">
        <v>11.66</v>
      </c>
      <c r="F180" s="33"/>
      <c r="G180" s="20">
        <f t="shared" si="14"/>
        <v>0</v>
      </c>
      <c r="H180" s="21" t="s">
        <v>472</v>
      </c>
    </row>
    <row r="181" spans="1:8" x14ac:dyDescent="0.25">
      <c r="A181" s="171"/>
      <c r="B181" s="59" t="s">
        <v>884</v>
      </c>
      <c r="C181" s="44" t="s">
        <v>61</v>
      </c>
      <c r="D181" s="44">
        <v>1</v>
      </c>
      <c r="E181" s="18">
        <v>11.66</v>
      </c>
      <c r="F181" s="53"/>
      <c r="G181" s="47">
        <f t="shared" si="14"/>
        <v>0</v>
      </c>
      <c r="H181" s="21" t="s">
        <v>472</v>
      </c>
    </row>
    <row r="182" spans="1:8" x14ac:dyDescent="0.25">
      <c r="A182" s="171"/>
      <c r="B182" s="58" t="s">
        <v>62</v>
      </c>
      <c r="C182" s="17" t="s">
        <v>63</v>
      </c>
      <c r="D182" s="17">
        <v>1</v>
      </c>
      <c r="E182" s="18">
        <v>11.66</v>
      </c>
      <c r="F182" s="33"/>
      <c r="G182" s="20">
        <f t="shared" si="14"/>
        <v>0</v>
      </c>
      <c r="H182" s="21" t="s">
        <v>472</v>
      </c>
    </row>
    <row r="183" spans="1:8" x14ac:dyDescent="0.25">
      <c r="A183" s="171"/>
      <c r="B183" s="59" t="s">
        <v>64</v>
      </c>
      <c r="C183" s="44" t="s">
        <v>65</v>
      </c>
      <c r="D183" s="44">
        <v>1</v>
      </c>
      <c r="E183" s="18">
        <v>11.66</v>
      </c>
      <c r="F183" s="53"/>
      <c r="G183" s="47">
        <f t="shared" si="14"/>
        <v>0</v>
      </c>
      <c r="H183" s="21" t="s">
        <v>472</v>
      </c>
    </row>
    <row r="184" spans="1:8" x14ac:dyDescent="0.25">
      <c r="A184" s="171"/>
      <c r="B184" s="58" t="s">
        <v>66</v>
      </c>
      <c r="C184" s="17" t="s">
        <v>67</v>
      </c>
      <c r="D184" s="17">
        <v>1</v>
      </c>
      <c r="E184" s="18">
        <v>11.66</v>
      </c>
      <c r="F184" s="33"/>
      <c r="G184" s="20">
        <f t="shared" si="14"/>
        <v>0</v>
      </c>
      <c r="H184" s="21" t="s">
        <v>472</v>
      </c>
    </row>
    <row r="185" spans="1:8" x14ac:dyDescent="0.25">
      <c r="A185" s="171"/>
      <c r="B185" s="59" t="s">
        <v>77</v>
      </c>
      <c r="C185" s="44" t="s">
        <v>92</v>
      </c>
      <c r="D185" s="44">
        <v>1</v>
      </c>
      <c r="E185" s="18">
        <v>11.66</v>
      </c>
      <c r="F185" s="53"/>
      <c r="G185" s="47">
        <f t="shared" si="14"/>
        <v>0</v>
      </c>
      <c r="H185" s="21" t="s">
        <v>472</v>
      </c>
    </row>
    <row r="186" spans="1:8" x14ac:dyDescent="0.25">
      <c r="A186" s="171"/>
      <c r="B186" s="71" t="s">
        <v>105</v>
      </c>
      <c r="C186" s="26" t="s">
        <v>365</v>
      </c>
      <c r="D186" s="26"/>
      <c r="E186" s="26"/>
      <c r="F186" s="26"/>
      <c r="G186" s="26"/>
      <c r="H186" s="80" t="s">
        <v>200</v>
      </c>
    </row>
    <row r="187" spans="1:8" x14ac:dyDescent="0.25">
      <c r="A187" s="171"/>
      <c r="B187" s="58" t="s">
        <v>81</v>
      </c>
      <c r="C187" s="17" t="s">
        <v>95</v>
      </c>
      <c r="D187" s="17">
        <v>1</v>
      </c>
      <c r="E187" s="18">
        <v>11.66</v>
      </c>
      <c r="F187" s="33"/>
      <c r="G187" s="20">
        <f t="shared" si="14"/>
        <v>0</v>
      </c>
      <c r="H187" s="21" t="s">
        <v>472</v>
      </c>
    </row>
    <row r="188" spans="1:8" x14ac:dyDescent="0.25">
      <c r="A188" s="171"/>
      <c r="B188" s="59" t="s">
        <v>885</v>
      </c>
      <c r="C188" s="44" t="s">
        <v>96</v>
      </c>
      <c r="D188" s="17">
        <v>1</v>
      </c>
      <c r="E188" s="18">
        <v>11.66</v>
      </c>
      <c r="F188" s="53"/>
      <c r="G188" s="47">
        <f t="shared" si="14"/>
        <v>0</v>
      </c>
      <c r="H188" s="21" t="s">
        <v>472</v>
      </c>
    </row>
    <row r="189" spans="1:8" x14ac:dyDescent="0.25">
      <c r="A189" s="171"/>
      <c r="B189" s="58" t="s">
        <v>93</v>
      </c>
      <c r="C189" s="17" t="s">
        <v>97</v>
      </c>
      <c r="D189" s="17">
        <v>1</v>
      </c>
      <c r="E189" s="18">
        <v>11.66</v>
      </c>
      <c r="F189" s="33"/>
      <c r="G189" s="20">
        <f t="shared" si="14"/>
        <v>0</v>
      </c>
      <c r="H189" s="21" t="s">
        <v>472</v>
      </c>
    </row>
    <row r="190" spans="1:8" x14ac:dyDescent="0.25">
      <c r="A190" s="171"/>
      <c r="B190" s="59" t="s">
        <v>83</v>
      </c>
      <c r="C190" s="44" t="s">
        <v>98</v>
      </c>
      <c r="D190" s="17">
        <v>1</v>
      </c>
      <c r="E190" s="18">
        <v>11.66</v>
      </c>
      <c r="F190" s="53"/>
      <c r="G190" s="47">
        <f t="shared" si="14"/>
        <v>0</v>
      </c>
      <c r="H190" s="21" t="s">
        <v>472</v>
      </c>
    </row>
    <row r="191" spans="1:8" x14ac:dyDescent="0.25">
      <c r="A191" s="171"/>
      <c r="B191" s="58" t="s">
        <v>88</v>
      </c>
      <c r="C191" s="17" t="s">
        <v>99</v>
      </c>
      <c r="D191" s="17">
        <v>1</v>
      </c>
      <c r="E191" s="18">
        <v>11.66</v>
      </c>
      <c r="F191" s="33"/>
      <c r="G191" s="20">
        <f t="shared" si="14"/>
        <v>0</v>
      </c>
      <c r="H191" s="21" t="s">
        <v>472</v>
      </c>
    </row>
    <row r="192" spans="1:8" x14ac:dyDescent="0.25">
      <c r="A192" s="171"/>
      <c r="B192" s="59" t="s">
        <v>84</v>
      </c>
      <c r="C192" s="44" t="s">
        <v>100</v>
      </c>
      <c r="D192" s="17">
        <v>1</v>
      </c>
      <c r="E192" s="18">
        <v>11.66</v>
      </c>
      <c r="F192" s="53"/>
      <c r="G192" s="47">
        <f t="shared" si="14"/>
        <v>0</v>
      </c>
      <c r="H192" s="21" t="s">
        <v>472</v>
      </c>
    </row>
    <row r="193" spans="1:8" x14ac:dyDescent="0.25">
      <c r="A193" s="171"/>
      <c r="B193" s="58" t="s">
        <v>85</v>
      </c>
      <c r="C193" s="17" t="s">
        <v>101</v>
      </c>
      <c r="D193" s="17">
        <v>1</v>
      </c>
      <c r="E193" s="18">
        <v>11.66</v>
      </c>
      <c r="F193" s="33"/>
      <c r="G193" s="20">
        <f t="shared" si="14"/>
        <v>0</v>
      </c>
      <c r="H193" s="21" t="s">
        <v>472</v>
      </c>
    </row>
    <row r="194" spans="1:8" x14ac:dyDescent="0.25">
      <c r="A194" s="171"/>
      <c r="B194" s="59" t="s">
        <v>86</v>
      </c>
      <c r="C194" s="44" t="s">
        <v>102</v>
      </c>
      <c r="D194" s="44">
        <v>1</v>
      </c>
      <c r="E194" s="18">
        <v>11.66</v>
      </c>
      <c r="F194" s="53"/>
      <c r="G194" s="47">
        <f t="shared" si="14"/>
        <v>0</v>
      </c>
      <c r="H194" s="21" t="s">
        <v>472</v>
      </c>
    </row>
    <row r="195" spans="1:8" x14ac:dyDescent="0.25">
      <c r="A195" s="171"/>
      <c r="B195" s="58" t="s">
        <v>59</v>
      </c>
      <c r="C195" s="17" t="s">
        <v>103</v>
      </c>
      <c r="D195" s="17">
        <v>1</v>
      </c>
      <c r="E195" s="18">
        <v>11.66</v>
      </c>
      <c r="F195" s="33"/>
      <c r="G195" s="20">
        <f t="shared" si="14"/>
        <v>0</v>
      </c>
      <c r="H195" s="21" t="s">
        <v>472</v>
      </c>
    </row>
    <row r="196" spans="1:8" ht="15.75" thickBot="1" x14ac:dyDescent="0.3">
      <c r="A196" s="171"/>
      <c r="B196" s="59" t="s">
        <v>87</v>
      </c>
      <c r="C196" s="44" t="s">
        <v>104</v>
      </c>
      <c r="D196" s="44">
        <v>1</v>
      </c>
      <c r="E196" s="18">
        <v>11.66</v>
      </c>
      <c r="F196" s="53"/>
      <c r="G196" s="47">
        <f t="shared" si="14"/>
        <v>0</v>
      </c>
      <c r="H196" s="21" t="s">
        <v>472</v>
      </c>
    </row>
    <row r="197" spans="1:8" x14ac:dyDescent="0.25">
      <c r="A197" s="177" t="s">
        <v>209</v>
      </c>
      <c r="B197" s="98" t="s">
        <v>210</v>
      </c>
      <c r="C197" s="95" t="s">
        <v>367</v>
      </c>
      <c r="D197" s="95"/>
      <c r="E197" s="96"/>
      <c r="F197" s="97"/>
      <c r="G197" s="97"/>
      <c r="H197" s="99" t="s">
        <v>2</v>
      </c>
    </row>
    <row r="198" spans="1:8" x14ac:dyDescent="0.25">
      <c r="A198" s="178"/>
      <c r="B198" s="84" t="s">
        <v>211</v>
      </c>
      <c r="C198" s="49" t="s">
        <v>231</v>
      </c>
      <c r="D198" s="49">
        <v>1</v>
      </c>
      <c r="E198" s="50">
        <v>11.5</v>
      </c>
      <c r="F198" s="54"/>
      <c r="G198" s="62">
        <f t="shared" ref="G198:G393" si="15">SUM(F198*E198)</f>
        <v>0</v>
      </c>
      <c r="H198" s="51" t="s">
        <v>485</v>
      </c>
    </row>
    <row r="199" spans="1:8" x14ac:dyDescent="0.25">
      <c r="A199" s="178"/>
      <c r="B199" s="84" t="s">
        <v>212</v>
      </c>
      <c r="C199" s="49" t="s">
        <v>224</v>
      </c>
      <c r="D199" s="49">
        <v>1</v>
      </c>
      <c r="E199" s="50">
        <v>11.5</v>
      </c>
      <c r="F199" s="54"/>
      <c r="G199" s="62">
        <f t="shared" si="15"/>
        <v>0</v>
      </c>
      <c r="H199" s="51" t="s">
        <v>485</v>
      </c>
    </row>
    <row r="200" spans="1:8" x14ac:dyDescent="0.25">
      <c r="A200" s="178"/>
      <c r="B200" s="84" t="s">
        <v>213</v>
      </c>
      <c r="C200" s="49" t="s">
        <v>225</v>
      </c>
      <c r="D200" s="49">
        <v>1</v>
      </c>
      <c r="E200" s="50">
        <v>11.5</v>
      </c>
      <c r="F200" s="54"/>
      <c r="G200" s="62">
        <f t="shared" si="15"/>
        <v>0</v>
      </c>
      <c r="H200" s="51" t="s">
        <v>485</v>
      </c>
    </row>
    <row r="201" spans="1:8" x14ac:dyDescent="0.25">
      <c r="A201" s="178"/>
      <c r="B201" s="84" t="s">
        <v>214</v>
      </c>
      <c r="C201" s="49" t="s">
        <v>226</v>
      </c>
      <c r="D201" s="49">
        <v>1</v>
      </c>
      <c r="E201" s="50">
        <v>11.5</v>
      </c>
      <c r="F201" s="54"/>
      <c r="G201" s="62">
        <f t="shared" si="15"/>
        <v>0</v>
      </c>
      <c r="H201" s="51" t="s">
        <v>485</v>
      </c>
    </row>
    <row r="202" spans="1:8" x14ac:dyDescent="0.25">
      <c r="A202" s="178"/>
      <c r="B202" s="84" t="s">
        <v>215</v>
      </c>
      <c r="C202" s="49" t="s">
        <v>227</v>
      </c>
      <c r="D202" s="49">
        <v>1</v>
      </c>
      <c r="E202" s="50">
        <v>11.5</v>
      </c>
      <c r="F202" s="54"/>
      <c r="G202" s="62">
        <f t="shared" si="15"/>
        <v>0</v>
      </c>
      <c r="H202" s="51" t="s">
        <v>485</v>
      </c>
    </row>
    <row r="203" spans="1:8" x14ac:dyDescent="0.25">
      <c r="A203" s="178"/>
      <c r="B203" s="84" t="s">
        <v>216</v>
      </c>
      <c r="C203" s="49" t="s">
        <v>228</v>
      </c>
      <c r="D203" s="49">
        <v>1</v>
      </c>
      <c r="E203" s="50">
        <v>11.5</v>
      </c>
      <c r="F203" s="54"/>
      <c r="G203" s="62">
        <f t="shared" si="15"/>
        <v>0</v>
      </c>
      <c r="H203" s="51" t="s">
        <v>485</v>
      </c>
    </row>
    <row r="204" spans="1:8" x14ac:dyDescent="0.25">
      <c r="A204" s="178"/>
      <c r="B204" s="84" t="s">
        <v>217</v>
      </c>
      <c r="C204" s="49" t="s">
        <v>229</v>
      </c>
      <c r="D204" s="49">
        <v>1</v>
      </c>
      <c r="E204" s="50">
        <v>11.5</v>
      </c>
      <c r="F204" s="54"/>
      <c r="G204" s="62">
        <f t="shared" si="15"/>
        <v>0</v>
      </c>
      <c r="H204" s="51" t="s">
        <v>485</v>
      </c>
    </row>
    <row r="205" spans="1:8" ht="15.75" thickBot="1" x14ac:dyDescent="0.3">
      <c r="A205" s="178"/>
      <c r="B205" s="84" t="s">
        <v>217</v>
      </c>
      <c r="C205" s="49" t="s">
        <v>230</v>
      </c>
      <c r="D205" s="49">
        <v>1</v>
      </c>
      <c r="E205" s="50">
        <v>11.5</v>
      </c>
      <c r="F205" s="54"/>
      <c r="G205" s="62">
        <f t="shared" si="15"/>
        <v>0</v>
      </c>
      <c r="H205" s="51" t="s">
        <v>485</v>
      </c>
    </row>
    <row r="206" spans="1:8" ht="15.75" thickBot="1" x14ac:dyDescent="0.3">
      <c r="A206" s="179"/>
      <c r="B206" s="94"/>
      <c r="C206" s="98" t="s">
        <v>377</v>
      </c>
      <c r="D206" s="100"/>
      <c r="E206" s="101"/>
      <c r="F206" s="102"/>
      <c r="G206" s="103"/>
      <c r="H206" s="104"/>
    </row>
    <row r="207" spans="1:8" ht="15.75" thickBot="1" x14ac:dyDescent="0.3">
      <c r="A207" s="180"/>
      <c r="B207" s="98" t="s">
        <v>416</v>
      </c>
      <c r="C207" s="100"/>
      <c r="D207" s="100"/>
      <c r="E207" s="100"/>
      <c r="F207" s="100"/>
      <c r="G207" s="100"/>
      <c r="H207" s="100"/>
    </row>
    <row r="208" spans="1:8" x14ac:dyDescent="0.25">
      <c r="A208" s="180"/>
      <c r="B208" s="98" t="s">
        <v>368</v>
      </c>
      <c r="C208" s="100"/>
      <c r="D208" s="100"/>
      <c r="E208" s="100"/>
      <c r="F208" s="100"/>
      <c r="G208" s="100"/>
      <c r="H208" s="100"/>
    </row>
    <row r="209" spans="1:8" x14ac:dyDescent="0.25">
      <c r="A209" s="180"/>
      <c r="B209" s="58" t="s">
        <v>727</v>
      </c>
      <c r="C209" s="17" t="s">
        <v>370</v>
      </c>
      <c r="D209" s="17">
        <v>1</v>
      </c>
      <c r="E209" s="18">
        <v>5.5</v>
      </c>
      <c r="F209" s="33"/>
      <c r="G209" s="62">
        <f t="shared" si="15"/>
        <v>0</v>
      </c>
      <c r="H209" s="21" t="s">
        <v>467</v>
      </c>
    </row>
    <row r="210" spans="1:8" ht="15.75" thickBot="1" x14ac:dyDescent="0.3">
      <c r="A210" s="180"/>
      <c r="B210" s="106" t="s">
        <v>726</v>
      </c>
      <c r="C210" s="107" t="s">
        <v>575</v>
      </c>
      <c r="D210" s="107">
        <v>1</v>
      </c>
      <c r="E210" s="18">
        <v>5.5</v>
      </c>
      <c r="F210" s="108"/>
      <c r="G210" s="62">
        <f t="shared" si="15"/>
        <v>0</v>
      </c>
      <c r="H210" s="21" t="s">
        <v>467</v>
      </c>
    </row>
    <row r="211" spans="1:8" x14ac:dyDescent="0.25">
      <c r="A211" s="180"/>
      <c r="B211" s="98" t="s">
        <v>371</v>
      </c>
      <c r="C211" s="100"/>
      <c r="D211" s="100"/>
      <c r="E211" s="100"/>
      <c r="F211" s="100"/>
      <c r="G211" s="100"/>
      <c r="H211" s="100"/>
    </row>
    <row r="212" spans="1:8" x14ac:dyDescent="0.25">
      <c r="A212" s="180"/>
      <c r="B212" s="105" t="s">
        <v>728</v>
      </c>
      <c r="C212" s="61" t="s">
        <v>754</v>
      </c>
      <c r="D212" s="61">
        <v>1</v>
      </c>
      <c r="E212" s="62">
        <v>2.75</v>
      </c>
      <c r="F212" s="86"/>
      <c r="G212" s="62">
        <f t="shared" si="15"/>
        <v>0</v>
      </c>
      <c r="H212" s="63" t="s">
        <v>471</v>
      </c>
    </row>
    <row r="213" spans="1:8" ht="15.75" thickBot="1" x14ac:dyDescent="0.3">
      <c r="A213" s="180"/>
      <c r="B213" s="105" t="s">
        <v>729</v>
      </c>
      <c r="C213" s="61" t="s">
        <v>369</v>
      </c>
      <c r="D213" s="61">
        <v>1</v>
      </c>
      <c r="E213" s="62">
        <v>2.75</v>
      </c>
      <c r="F213" s="86"/>
      <c r="G213" s="62">
        <f t="shared" si="15"/>
        <v>0</v>
      </c>
      <c r="H213" s="63" t="s">
        <v>471</v>
      </c>
    </row>
    <row r="214" spans="1:8" x14ac:dyDescent="0.25">
      <c r="A214" s="180"/>
      <c r="B214" s="98" t="s">
        <v>460</v>
      </c>
      <c r="C214" s="98" t="s">
        <v>459</v>
      </c>
      <c r="D214" s="100"/>
      <c r="E214" s="100"/>
      <c r="F214" s="100"/>
      <c r="G214" s="100"/>
      <c r="H214" s="100"/>
    </row>
    <row r="215" spans="1:8" x14ac:dyDescent="0.25">
      <c r="A215" s="180"/>
      <c r="B215" s="105" t="s">
        <v>741</v>
      </c>
      <c r="C215" s="61" t="s">
        <v>740</v>
      </c>
      <c r="D215" s="61">
        <v>24</v>
      </c>
      <c r="E215" s="62">
        <v>84</v>
      </c>
      <c r="F215" s="86"/>
      <c r="G215" s="62">
        <f t="shared" si="15"/>
        <v>0</v>
      </c>
      <c r="H215" s="63" t="s">
        <v>739</v>
      </c>
    </row>
    <row r="216" spans="1:8" x14ac:dyDescent="0.25">
      <c r="A216" s="180"/>
      <c r="B216" s="105" t="s">
        <v>731</v>
      </c>
      <c r="C216" s="61" t="s">
        <v>372</v>
      </c>
      <c r="D216" s="61">
        <v>1</v>
      </c>
      <c r="E216" s="62">
        <v>4.16</v>
      </c>
      <c r="F216" s="86"/>
      <c r="G216" s="62">
        <f t="shared" si="15"/>
        <v>0</v>
      </c>
      <c r="H216" s="63" t="s">
        <v>739</v>
      </c>
    </row>
    <row r="217" spans="1:8" x14ac:dyDescent="0.25">
      <c r="A217" s="180"/>
      <c r="B217" s="105" t="s">
        <v>732</v>
      </c>
      <c r="C217" s="61" t="s">
        <v>373</v>
      </c>
      <c r="D217" s="61">
        <v>1</v>
      </c>
      <c r="E217" s="62">
        <v>4.16</v>
      </c>
      <c r="F217" s="86"/>
      <c r="G217" s="62">
        <f t="shared" si="15"/>
        <v>0</v>
      </c>
      <c r="H217" s="63" t="s">
        <v>739</v>
      </c>
    </row>
    <row r="218" spans="1:8" x14ac:dyDescent="0.25">
      <c r="A218" s="180"/>
      <c r="B218" s="105" t="s">
        <v>733</v>
      </c>
      <c r="C218" s="61" t="s">
        <v>374</v>
      </c>
      <c r="D218" s="61">
        <v>1</v>
      </c>
      <c r="E218" s="62">
        <v>4.16</v>
      </c>
      <c r="F218" s="86"/>
      <c r="G218" s="62">
        <f t="shared" si="15"/>
        <v>0</v>
      </c>
      <c r="H218" s="63" t="s">
        <v>739</v>
      </c>
    </row>
    <row r="219" spans="1:8" x14ac:dyDescent="0.25">
      <c r="A219" s="180"/>
      <c r="B219" s="105" t="s">
        <v>734</v>
      </c>
      <c r="C219" s="61" t="s">
        <v>375</v>
      </c>
      <c r="D219" s="61">
        <v>1</v>
      </c>
      <c r="E219" s="62">
        <v>4.16</v>
      </c>
      <c r="F219" s="86"/>
      <c r="G219" s="62">
        <f t="shared" si="15"/>
        <v>0</v>
      </c>
      <c r="H219" s="63" t="s">
        <v>739</v>
      </c>
    </row>
    <row r="220" spans="1:8" x14ac:dyDescent="0.25">
      <c r="A220" s="180"/>
      <c r="B220" s="105" t="s">
        <v>735</v>
      </c>
      <c r="C220" s="61" t="s">
        <v>376</v>
      </c>
      <c r="D220" s="61">
        <v>1</v>
      </c>
      <c r="E220" s="62">
        <v>4.16</v>
      </c>
      <c r="F220" s="86"/>
      <c r="G220" s="62">
        <f t="shared" si="15"/>
        <v>0</v>
      </c>
      <c r="H220" s="63" t="s">
        <v>739</v>
      </c>
    </row>
    <row r="221" spans="1:8" x14ac:dyDescent="0.25">
      <c r="A221" s="180"/>
      <c r="B221" s="133" t="s">
        <v>730</v>
      </c>
      <c r="C221" s="109" t="s">
        <v>737</v>
      </c>
      <c r="D221" s="61">
        <v>1</v>
      </c>
      <c r="E221" s="62">
        <v>4.16</v>
      </c>
      <c r="F221" s="86"/>
      <c r="G221" s="62">
        <f t="shared" si="15"/>
        <v>0</v>
      </c>
      <c r="H221" s="63" t="s">
        <v>739</v>
      </c>
    </row>
    <row r="222" spans="1:8" ht="15.75" thickBot="1" x14ac:dyDescent="0.3">
      <c r="A222" s="180"/>
      <c r="B222" s="133" t="s">
        <v>736</v>
      </c>
      <c r="C222" s="109" t="s">
        <v>738</v>
      </c>
      <c r="D222" s="61">
        <v>1</v>
      </c>
      <c r="E222" s="62">
        <v>4.16</v>
      </c>
      <c r="F222" s="86"/>
      <c r="G222" s="62">
        <f t="shared" si="15"/>
        <v>0</v>
      </c>
      <c r="H222" s="63" t="s">
        <v>739</v>
      </c>
    </row>
    <row r="223" spans="1:8" x14ac:dyDescent="0.25">
      <c r="A223" s="180"/>
      <c r="B223" s="98" t="s">
        <v>461</v>
      </c>
      <c r="C223" s="98" t="s">
        <v>462</v>
      </c>
      <c r="D223" s="100"/>
      <c r="E223" s="100"/>
      <c r="F223" s="100"/>
      <c r="G223" s="100"/>
      <c r="H223" s="100"/>
    </row>
    <row r="224" spans="1:8" x14ac:dyDescent="0.25">
      <c r="A224" s="180"/>
      <c r="B224" s="105" t="s">
        <v>748</v>
      </c>
      <c r="C224" s="61" t="s">
        <v>747</v>
      </c>
      <c r="D224" s="61">
        <v>1</v>
      </c>
      <c r="E224" s="62">
        <v>90</v>
      </c>
      <c r="F224" s="86"/>
      <c r="G224" s="62">
        <f t="shared" si="15"/>
        <v>0</v>
      </c>
      <c r="H224" s="63" t="s">
        <v>739</v>
      </c>
    </row>
    <row r="225" spans="1:8" x14ac:dyDescent="0.25">
      <c r="A225" s="180"/>
      <c r="B225" s="105" t="s">
        <v>743</v>
      </c>
      <c r="C225" s="61" t="s">
        <v>463</v>
      </c>
      <c r="D225" s="61">
        <v>1</v>
      </c>
      <c r="E225" s="62">
        <v>4.16</v>
      </c>
      <c r="F225" s="86"/>
      <c r="G225" s="62">
        <f t="shared" si="15"/>
        <v>0</v>
      </c>
      <c r="H225" s="63" t="s">
        <v>739</v>
      </c>
    </row>
    <row r="226" spans="1:8" x14ac:dyDescent="0.25">
      <c r="A226" s="180"/>
      <c r="B226" s="105" t="s">
        <v>742</v>
      </c>
      <c r="C226" s="61" t="s">
        <v>746</v>
      </c>
      <c r="D226" s="61">
        <v>1</v>
      </c>
      <c r="E226" s="62">
        <v>4.16</v>
      </c>
      <c r="F226" s="86"/>
      <c r="G226" s="62">
        <f t="shared" si="15"/>
        <v>0</v>
      </c>
      <c r="H226" s="63" t="s">
        <v>739</v>
      </c>
    </row>
    <row r="227" spans="1:8" ht="15.75" thickBot="1" x14ac:dyDescent="0.3">
      <c r="A227" s="180"/>
      <c r="B227" s="105" t="s">
        <v>744</v>
      </c>
      <c r="C227" s="61" t="s">
        <v>745</v>
      </c>
      <c r="D227" s="61">
        <v>1</v>
      </c>
      <c r="E227" s="62">
        <v>4.16</v>
      </c>
      <c r="F227" s="86"/>
      <c r="G227" s="62">
        <f t="shared" si="15"/>
        <v>0</v>
      </c>
      <c r="H227" s="63" t="s">
        <v>739</v>
      </c>
    </row>
    <row r="228" spans="1:8" x14ac:dyDescent="0.25">
      <c r="A228" s="180"/>
      <c r="B228" s="98" t="s">
        <v>378</v>
      </c>
      <c r="C228" s="98" t="s">
        <v>382</v>
      </c>
      <c r="D228" s="100"/>
      <c r="E228" s="100"/>
      <c r="F228" s="100"/>
      <c r="G228" s="100"/>
      <c r="H228" s="100"/>
    </row>
    <row r="229" spans="1:8" x14ac:dyDescent="0.25">
      <c r="A229" s="180"/>
      <c r="B229" s="105" t="s">
        <v>749</v>
      </c>
      <c r="C229" s="61" t="s">
        <v>379</v>
      </c>
      <c r="D229" s="61">
        <v>1</v>
      </c>
      <c r="E229" s="62">
        <v>4.54</v>
      </c>
      <c r="F229" s="86"/>
      <c r="G229" s="62">
        <f t="shared" si="15"/>
        <v>0</v>
      </c>
      <c r="H229" s="63" t="s">
        <v>464</v>
      </c>
    </row>
    <row r="230" spans="1:8" x14ac:dyDescent="0.25">
      <c r="A230" s="180"/>
      <c r="B230" s="105" t="s">
        <v>751</v>
      </c>
      <c r="C230" s="61" t="s">
        <v>380</v>
      </c>
      <c r="D230" s="61">
        <v>1</v>
      </c>
      <c r="E230" s="62">
        <v>4.54</v>
      </c>
      <c r="F230" s="86"/>
      <c r="G230" s="62">
        <f t="shared" si="15"/>
        <v>0</v>
      </c>
      <c r="H230" s="63" t="s">
        <v>464</v>
      </c>
    </row>
    <row r="231" spans="1:8" x14ac:dyDescent="0.25">
      <c r="A231" s="180"/>
      <c r="B231" s="105" t="s">
        <v>750</v>
      </c>
      <c r="C231" s="61" t="s">
        <v>381</v>
      </c>
      <c r="D231" s="61">
        <v>1</v>
      </c>
      <c r="E231" s="62">
        <v>4.54</v>
      </c>
      <c r="F231" s="86"/>
      <c r="G231" s="62">
        <f t="shared" si="15"/>
        <v>0</v>
      </c>
      <c r="H231" s="63" t="s">
        <v>464</v>
      </c>
    </row>
    <row r="232" spans="1:8" ht="15.75" thickBot="1" x14ac:dyDescent="0.3">
      <c r="A232" s="180"/>
      <c r="B232" s="133" t="s">
        <v>886</v>
      </c>
      <c r="C232" s="109" t="s">
        <v>887</v>
      </c>
      <c r="D232" s="109"/>
      <c r="E232" s="110">
        <v>0</v>
      </c>
      <c r="F232" s="111"/>
      <c r="G232" s="110">
        <f t="shared" si="15"/>
        <v>0</v>
      </c>
      <c r="H232" s="134" t="s">
        <v>888</v>
      </c>
    </row>
    <row r="233" spans="1:8" x14ac:dyDescent="0.25">
      <c r="A233" s="180"/>
      <c r="B233" s="98" t="s">
        <v>752</v>
      </c>
      <c r="C233" s="100"/>
      <c r="D233" s="100"/>
      <c r="E233" s="100"/>
      <c r="F233" s="100"/>
      <c r="G233" s="100"/>
      <c r="H233" s="100"/>
    </row>
    <row r="234" spans="1:8" x14ac:dyDescent="0.25">
      <c r="A234" s="180"/>
      <c r="B234" s="105" t="s">
        <v>753</v>
      </c>
      <c r="C234" s="61" t="s">
        <v>755</v>
      </c>
      <c r="D234" s="61">
        <v>1</v>
      </c>
      <c r="E234" s="62">
        <v>60</v>
      </c>
      <c r="F234" s="86"/>
      <c r="G234" s="62">
        <f t="shared" si="15"/>
        <v>0</v>
      </c>
      <c r="H234" s="63" t="s">
        <v>739</v>
      </c>
    </row>
    <row r="235" spans="1:8" x14ac:dyDescent="0.25">
      <c r="A235" s="180"/>
      <c r="B235" s="105" t="s">
        <v>760</v>
      </c>
      <c r="C235" s="61" t="s">
        <v>756</v>
      </c>
      <c r="D235" s="61">
        <v>1</v>
      </c>
      <c r="E235" s="62">
        <v>4.16</v>
      </c>
      <c r="F235" s="86"/>
      <c r="G235" s="62">
        <f t="shared" si="15"/>
        <v>0</v>
      </c>
      <c r="H235" s="63" t="s">
        <v>739</v>
      </c>
    </row>
    <row r="236" spans="1:8" x14ac:dyDescent="0.25">
      <c r="A236" s="180"/>
      <c r="B236" s="105" t="s">
        <v>763</v>
      </c>
      <c r="C236" s="61" t="s">
        <v>757</v>
      </c>
      <c r="D236" s="61">
        <v>1</v>
      </c>
      <c r="E236" s="62">
        <v>4.16</v>
      </c>
      <c r="F236" s="86"/>
      <c r="G236" s="62">
        <f t="shared" si="15"/>
        <v>0</v>
      </c>
      <c r="H236" s="63" t="s">
        <v>739</v>
      </c>
    </row>
    <row r="237" spans="1:8" x14ac:dyDescent="0.25">
      <c r="A237" s="180"/>
      <c r="B237" s="105" t="s">
        <v>762</v>
      </c>
      <c r="C237" s="61" t="s">
        <v>758</v>
      </c>
      <c r="D237" s="61">
        <v>1</v>
      </c>
      <c r="E237" s="62">
        <v>4.16</v>
      </c>
      <c r="F237" s="86"/>
      <c r="G237" s="62">
        <f t="shared" si="15"/>
        <v>0</v>
      </c>
      <c r="H237" s="63" t="s">
        <v>739</v>
      </c>
    </row>
    <row r="238" spans="1:8" x14ac:dyDescent="0.25">
      <c r="A238" s="180"/>
      <c r="B238" s="105" t="s">
        <v>761</v>
      </c>
      <c r="C238" s="61" t="s">
        <v>759</v>
      </c>
      <c r="D238" s="61">
        <v>1</v>
      </c>
      <c r="E238" s="62">
        <v>4.16</v>
      </c>
      <c r="F238" s="86"/>
      <c r="G238" s="62">
        <f t="shared" si="15"/>
        <v>0</v>
      </c>
      <c r="H238" s="63" t="s">
        <v>739</v>
      </c>
    </row>
    <row r="239" spans="1:8" ht="29.25" x14ac:dyDescent="0.25">
      <c r="A239" s="132"/>
      <c r="B239" s="94" t="s">
        <v>680</v>
      </c>
      <c r="C239" s="100"/>
      <c r="D239" s="100"/>
      <c r="E239" s="100"/>
      <c r="F239" s="100"/>
      <c r="G239" s="100"/>
      <c r="H239" s="100"/>
    </row>
    <row r="240" spans="1:8" x14ac:dyDescent="0.25">
      <c r="A240" s="181"/>
      <c r="B240" s="94" t="s">
        <v>557</v>
      </c>
      <c r="C240" s="100"/>
      <c r="D240" s="100"/>
      <c r="E240" s="101"/>
      <c r="F240" s="102"/>
      <c r="G240" s="101"/>
      <c r="H240" s="104"/>
    </row>
    <row r="241" spans="1:8" x14ac:dyDescent="0.25">
      <c r="A241" s="182"/>
      <c r="B241" s="106" t="s">
        <v>890</v>
      </c>
      <c r="C241" s="107" t="s">
        <v>396</v>
      </c>
      <c r="D241" s="107">
        <v>1</v>
      </c>
      <c r="E241" s="112">
        <v>73.260000000000005</v>
      </c>
      <c r="F241" s="108"/>
      <c r="G241" s="62">
        <f>SUM(F241*E241)</f>
        <v>0</v>
      </c>
      <c r="H241" s="21" t="s">
        <v>466</v>
      </c>
    </row>
    <row r="242" spans="1:8" x14ac:dyDescent="0.25">
      <c r="A242" s="182"/>
      <c r="B242" s="94" t="s">
        <v>397</v>
      </c>
      <c r="C242" s="101"/>
      <c r="D242" s="101"/>
      <c r="E242" s="101"/>
      <c r="F242" s="101"/>
      <c r="G242" s="101"/>
      <c r="H242" s="101"/>
    </row>
    <row r="243" spans="1:8" x14ac:dyDescent="0.25">
      <c r="A243" s="182"/>
      <c r="B243" s="106" t="s">
        <v>889</v>
      </c>
      <c r="C243" s="107" t="s">
        <v>398</v>
      </c>
      <c r="D243" s="107">
        <v>1</v>
      </c>
      <c r="E243" s="112">
        <v>64.95</v>
      </c>
      <c r="F243" s="108"/>
      <c r="G243" s="62">
        <f t="shared" si="15"/>
        <v>0</v>
      </c>
      <c r="H243" s="21" t="s">
        <v>467</v>
      </c>
    </row>
    <row r="244" spans="1:8" x14ac:dyDescent="0.25">
      <c r="A244" s="182"/>
      <c r="B244" s="94" t="s">
        <v>399</v>
      </c>
      <c r="C244" s="101"/>
      <c r="D244" s="101"/>
      <c r="E244" s="101"/>
      <c r="F244" s="101"/>
      <c r="G244" s="101"/>
      <c r="H244" s="101"/>
    </row>
    <row r="245" spans="1:8" x14ac:dyDescent="0.25">
      <c r="A245" s="182"/>
      <c r="B245" s="58" t="s">
        <v>545</v>
      </c>
      <c r="C245" s="17" t="s">
        <v>232</v>
      </c>
      <c r="D245" s="17">
        <v>24</v>
      </c>
      <c r="E245" s="18">
        <v>45</v>
      </c>
      <c r="F245" s="33"/>
      <c r="G245" s="62">
        <f t="shared" si="15"/>
        <v>0</v>
      </c>
      <c r="H245" s="21" t="s">
        <v>486</v>
      </c>
    </row>
    <row r="246" spans="1:8" x14ac:dyDescent="0.25">
      <c r="A246" s="182"/>
      <c r="B246" s="106" t="s">
        <v>546</v>
      </c>
      <c r="C246" s="107" t="s">
        <v>411</v>
      </c>
      <c r="D246" s="107">
        <v>24</v>
      </c>
      <c r="E246" s="112">
        <v>45</v>
      </c>
      <c r="F246" s="108"/>
      <c r="G246" s="62">
        <f>SUM(F246*E246)</f>
        <v>0</v>
      </c>
      <c r="H246" s="114" t="s">
        <v>486</v>
      </c>
    </row>
    <row r="247" spans="1:8" x14ac:dyDescent="0.25">
      <c r="A247" s="182"/>
      <c r="B247" s="106" t="s">
        <v>547</v>
      </c>
      <c r="C247" s="107" t="s">
        <v>543</v>
      </c>
      <c r="D247" s="107">
        <v>24</v>
      </c>
      <c r="E247" s="112">
        <v>45</v>
      </c>
      <c r="F247" s="108"/>
      <c r="G247" s="62">
        <f t="shared" ref="G247:G250" si="16">SUM(F247*E247)</f>
        <v>0</v>
      </c>
      <c r="H247" s="21" t="s">
        <v>486</v>
      </c>
    </row>
    <row r="248" spans="1:8" x14ac:dyDescent="0.25">
      <c r="A248" s="182"/>
      <c r="B248" s="106" t="s">
        <v>548</v>
      </c>
      <c r="C248" s="107" t="s">
        <v>544</v>
      </c>
      <c r="D248" s="107">
        <v>24</v>
      </c>
      <c r="E248" s="112">
        <v>45</v>
      </c>
      <c r="F248" s="108"/>
      <c r="G248" s="62">
        <f t="shared" si="16"/>
        <v>0</v>
      </c>
      <c r="H248" s="21" t="s">
        <v>486</v>
      </c>
    </row>
    <row r="249" spans="1:8" x14ac:dyDescent="0.25">
      <c r="A249" s="182"/>
      <c r="B249" s="94" t="s">
        <v>550</v>
      </c>
      <c r="C249" s="101"/>
      <c r="D249" s="101"/>
      <c r="E249" s="101"/>
      <c r="F249" s="101"/>
      <c r="G249" s="101"/>
      <c r="H249" s="101"/>
    </row>
    <row r="250" spans="1:8" x14ac:dyDescent="0.25">
      <c r="A250" s="182"/>
      <c r="B250" s="106" t="s">
        <v>552</v>
      </c>
      <c r="C250" s="107" t="s">
        <v>551</v>
      </c>
      <c r="D250" s="107">
        <v>12</v>
      </c>
      <c r="E250" s="112">
        <v>59.95</v>
      </c>
      <c r="F250" s="108"/>
      <c r="G250" s="62">
        <f t="shared" si="16"/>
        <v>0</v>
      </c>
      <c r="H250" s="114" t="s">
        <v>474</v>
      </c>
    </row>
    <row r="251" spans="1:8" x14ac:dyDescent="0.25">
      <c r="A251" s="182"/>
      <c r="B251" s="94" t="s">
        <v>218</v>
      </c>
      <c r="C251" s="101"/>
      <c r="D251" s="101"/>
      <c r="E251" s="101"/>
      <c r="F251" s="101"/>
      <c r="G251" s="101"/>
      <c r="H251" s="101"/>
    </row>
    <row r="252" spans="1:8" x14ac:dyDescent="0.25">
      <c r="A252" s="182"/>
      <c r="B252" s="58" t="s">
        <v>410</v>
      </c>
      <c r="C252" s="17" t="s">
        <v>549</v>
      </c>
      <c r="D252" s="17">
        <v>72</v>
      </c>
      <c r="E252" s="18">
        <v>135</v>
      </c>
      <c r="F252" s="33"/>
      <c r="G252" s="62">
        <f>SUM(F252*E252)</f>
        <v>0</v>
      </c>
      <c r="H252" s="21" t="s">
        <v>486</v>
      </c>
    </row>
    <row r="253" spans="1:8" x14ac:dyDescent="0.25">
      <c r="A253" s="182"/>
      <c r="B253" s="106" t="s">
        <v>383</v>
      </c>
      <c r="C253" s="107" t="s">
        <v>384</v>
      </c>
      <c r="D253" s="107">
        <v>72</v>
      </c>
      <c r="E253" s="112">
        <v>135</v>
      </c>
      <c r="F253" s="108"/>
      <c r="G253" s="62">
        <f>SUM(F253*E253)</f>
        <v>0</v>
      </c>
      <c r="H253" s="21" t="s">
        <v>486</v>
      </c>
    </row>
    <row r="254" spans="1:8" x14ac:dyDescent="0.25">
      <c r="A254" s="182"/>
      <c r="B254" s="94" t="s">
        <v>385</v>
      </c>
      <c r="C254" s="101"/>
      <c r="D254" s="101"/>
      <c r="E254" s="101"/>
      <c r="F254" s="101"/>
      <c r="G254" s="101"/>
      <c r="H254" s="101"/>
    </row>
    <row r="255" spans="1:8" x14ac:dyDescent="0.25">
      <c r="A255" s="182"/>
      <c r="B255" s="58" t="s">
        <v>386</v>
      </c>
      <c r="C255" s="17" t="s">
        <v>388</v>
      </c>
      <c r="D255" s="17">
        <v>1</v>
      </c>
      <c r="E255" s="18">
        <v>3.74</v>
      </c>
      <c r="F255" s="33"/>
      <c r="G255" s="62">
        <f t="shared" ref="G255:G258" si="17">SUM(F255*E255)</f>
        <v>0</v>
      </c>
      <c r="H255" s="21" t="s">
        <v>469</v>
      </c>
    </row>
    <row r="256" spans="1:8" x14ac:dyDescent="0.25">
      <c r="A256" s="182"/>
      <c r="B256" s="58" t="s">
        <v>387</v>
      </c>
      <c r="C256" s="17" t="s">
        <v>389</v>
      </c>
      <c r="D256" s="17">
        <v>1</v>
      </c>
      <c r="E256" s="18">
        <v>3.74</v>
      </c>
      <c r="F256" s="33"/>
      <c r="G256" s="62">
        <f t="shared" si="17"/>
        <v>0</v>
      </c>
      <c r="H256" s="21" t="s">
        <v>469</v>
      </c>
    </row>
    <row r="257" spans="1:8" x14ac:dyDescent="0.25">
      <c r="A257" s="182"/>
      <c r="B257" s="94" t="s">
        <v>391</v>
      </c>
      <c r="C257" s="101" t="s">
        <v>392</v>
      </c>
      <c r="D257" s="101"/>
      <c r="E257" s="101" t="s">
        <v>393</v>
      </c>
      <c r="F257" s="101"/>
      <c r="G257" s="101"/>
      <c r="H257" s="101" t="s">
        <v>394</v>
      </c>
    </row>
    <row r="258" spans="1:8" x14ac:dyDescent="0.25">
      <c r="A258" s="182"/>
      <c r="B258" s="58" t="s">
        <v>395</v>
      </c>
      <c r="C258" s="17" t="s">
        <v>390</v>
      </c>
      <c r="D258" s="17">
        <v>36</v>
      </c>
      <c r="E258" s="18">
        <v>149.85</v>
      </c>
      <c r="F258" s="33"/>
      <c r="G258" s="62">
        <f t="shared" si="17"/>
        <v>0</v>
      </c>
      <c r="H258" s="21" t="s">
        <v>470</v>
      </c>
    </row>
    <row r="259" spans="1:8" x14ac:dyDescent="0.25">
      <c r="A259" s="183" t="s">
        <v>257</v>
      </c>
      <c r="B259" s="94" t="s">
        <v>219</v>
      </c>
      <c r="C259" s="90" t="s">
        <v>322</v>
      </c>
      <c r="D259" s="90"/>
      <c r="E259" s="91"/>
      <c r="F259" s="92"/>
      <c r="G259" s="91"/>
      <c r="H259" s="93" t="s">
        <v>2</v>
      </c>
    </row>
    <row r="260" spans="1:8" x14ac:dyDescent="0.25">
      <c r="A260" s="184"/>
      <c r="B260" s="94" t="s">
        <v>223</v>
      </c>
      <c r="C260" s="88" t="s">
        <v>323</v>
      </c>
      <c r="D260" s="90"/>
      <c r="E260" s="90"/>
      <c r="F260" s="90"/>
      <c r="G260" s="90"/>
      <c r="H260" s="90"/>
    </row>
    <row r="261" spans="1:8" x14ac:dyDescent="0.25">
      <c r="A261" s="184"/>
      <c r="B261" s="106" t="s">
        <v>942</v>
      </c>
      <c r="C261" s="107" t="s">
        <v>764</v>
      </c>
      <c r="D261" s="17">
        <v>1</v>
      </c>
      <c r="E261" s="18">
        <v>179</v>
      </c>
      <c r="F261" s="33"/>
      <c r="G261" s="62">
        <f>SUM(F261*E261)</f>
        <v>0</v>
      </c>
      <c r="H261" s="18" t="s">
        <v>487</v>
      </c>
    </row>
    <row r="262" spans="1:8" x14ac:dyDescent="0.25">
      <c r="A262" s="184"/>
      <c r="B262" s="106" t="s">
        <v>891</v>
      </c>
      <c r="C262" s="107" t="s">
        <v>451</v>
      </c>
      <c r="D262" s="17">
        <v>1</v>
      </c>
      <c r="E262" s="18">
        <v>150</v>
      </c>
      <c r="F262" s="33"/>
      <c r="G262" s="62">
        <f t="shared" ref="G262" si="18">SUM(F262*E262)</f>
        <v>0</v>
      </c>
      <c r="H262" s="18" t="s">
        <v>481</v>
      </c>
    </row>
    <row r="263" spans="1:8" x14ac:dyDescent="0.25">
      <c r="A263" s="184"/>
      <c r="B263" s="106" t="s">
        <v>892</v>
      </c>
      <c r="C263" s="107" t="s">
        <v>452</v>
      </c>
      <c r="D263" s="17">
        <v>1</v>
      </c>
      <c r="E263" s="18">
        <v>150</v>
      </c>
      <c r="G263" s="62">
        <f>SUM(F265*E263)</f>
        <v>0</v>
      </c>
      <c r="H263" s="18" t="s">
        <v>481</v>
      </c>
    </row>
    <row r="264" spans="1:8" x14ac:dyDescent="0.25">
      <c r="A264" s="184"/>
      <c r="B264" s="106" t="s">
        <v>893</v>
      </c>
      <c r="C264" s="107" t="s">
        <v>453</v>
      </c>
      <c r="D264" s="17">
        <v>1</v>
      </c>
      <c r="E264" s="18">
        <v>150</v>
      </c>
      <c r="F264" s="33"/>
      <c r="G264" s="62">
        <f t="shared" ref="G264" si="19">SUM(F266*E264)</f>
        <v>0</v>
      </c>
      <c r="H264" s="18" t="s">
        <v>481</v>
      </c>
    </row>
    <row r="265" spans="1:8" x14ac:dyDescent="0.25">
      <c r="A265" s="184"/>
      <c r="B265" s="106" t="s">
        <v>944</v>
      </c>
      <c r="C265" s="107" t="s">
        <v>947</v>
      </c>
      <c r="D265" s="17">
        <v>1</v>
      </c>
      <c r="E265" s="18">
        <v>179</v>
      </c>
      <c r="F265" s="33"/>
      <c r="G265" s="62">
        <f>SUM(F268*E265)</f>
        <v>0</v>
      </c>
      <c r="H265" s="18" t="s">
        <v>487</v>
      </c>
    </row>
    <row r="266" spans="1:8" ht="14.25" customHeight="1" x14ac:dyDescent="0.25">
      <c r="A266" s="184"/>
      <c r="B266" s="106" t="s">
        <v>943</v>
      </c>
      <c r="C266" s="107" t="s">
        <v>948</v>
      </c>
      <c r="D266" s="17">
        <v>1</v>
      </c>
      <c r="E266" s="18">
        <v>179</v>
      </c>
      <c r="F266" s="33"/>
      <c r="G266" s="62">
        <f>SUM(F269*E266)</f>
        <v>0</v>
      </c>
      <c r="H266" s="18" t="s">
        <v>487</v>
      </c>
    </row>
    <row r="267" spans="1:8" ht="14.25" customHeight="1" x14ac:dyDescent="0.25">
      <c r="A267" s="184"/>
      <c r="B267" s="106" t="s">
        <v>949</v>
      </c>
      <c r="C267" s="107" t="s">
        <v>950</v>
      </c>
      <c r="D267" s="109">
        <v>1</v>
      </c>
      <c r="E267" s="110">
        <v>179</v>
      </c>
      <c r="F267" s="111"/>
      <c r="G267" s="62">
        <f>SUM(F270*E267)</f>
        <v>0</v>
      </c>
      <c r="H267" s="18" t="s">
        <v>487</v>
      </c>
    </row>
    <row r="268" spans="1:8" x14ac:dyDescent="0.25">
      <c r="A268" s="184"/>
      <c r="B268" s="94" t="s">
        <v>443</v>
      </c>
      <c r="C268" s="94" t="s">
        <v>442</v>
      </c>
      <c r="D268" s="88"/>
      <c r="E268" s="88"/>
      <c r="F268" s="88"/>
      <c r="G268" s="88"/>
      <c r="H268" s="88"/>
    </row>
    <row r="269" spans="1:8" x14ac:dyDescent="0.25">
      <c r="A269" s="184"/>
      <c r="B269" s="58" t="s">
        <v>894</v>
      </c>
      <c r="C269" s="17" t="s">
        <v>444</v>
      </c>
      <c r="D269" s="17">
        <v>1</v>
      </c>
      <c r="E269" s="18">
        <v>8.33</v>
      </c>
      <c r="F269" s="33"/>
      <c r="G269" s="62">
        <f t="shared" si="15"/>
        <v>0</v>
      </c>
      <c r="H269" s="18" t="s">
        <v>465</v>
      </c>
    </row>
    <row r="270" spans="1:8" x14ac:dyDescent="0.25">
      <c r="A270" s="184"/>
      <c r="B270" s="58" t="s">
        <v>945</v>
      </c>
      <c r="C270" s="17" t="s">
        <v>445</v>
      </c>
      <c r="D270" s="17">
        <v>1</v>
      </c>
      <c r="E270" s="18">
        <v>8.33</v>
      </c>
      <c r="F270" s="33"/>
      <c r="G270" s="62">
        <f t="shared" si="15"/>
        <v>0</v>
      </c>
      <c r="H270" s="18" t="s">
        <v>465</v>
      </c>
    </row>
    <row r="271" spans="1:8" x14ac:dyDescent="0.25">
      <c r="A271" s="184"/>
      <c r="B271" s="106" t="s">
        <v>946</v>
      </c>
      <c r="C271" s="109" t="s">
        <v>446</v>
      </c>
      <c r="D271" s="109">
        <v>1</v>
      </c>
      <c r="E271" s="110">
        <v>8.33</v>
      </c>
      <c r="F271" s="111"/>
      <c r="G271" s="110">
        <f t="shared" si="15"/>
        <v>0</v>
      </c>
      <c r="H271" s="18" t="s">
        <v>465</v>
      </c>
    </row>
    <row r="272" spans="1:8" x14ac:dyDescent="0.25">
      <c r="A272" s="184"/>
      <c r="B272" s="94" t="s">
        <v>220</v>
      </c>
      <c r="C272" s="88" t="s">
        <v>321</v>
      </c>
      <c r="D272" s="88"/>
      <c r="E272" s="88"/>
      <c r="F272" s="88"/>
      <c r="G272" s="88"/>
      <c r="H272" s="88"/>
    </row>
    <row r="273" spans="1:8" x14ac:dyDescent="0.25">
      <c r="A273" s="184"/>
      <c r="B273" s="58" t="s">
        <v>960</v>
      </c>
      <c r="C273" s="17" t="s">
        <v>414</v>
      </c>
      <c r="D273" s="17">
        <v>1</v>
      </c>
      <c r="E273" s="18">
        <v>3.75</v>
      </c>
      <c r="F273" s="33"/>
      <c r="G273" s="62">
        <f t="shared" ref="G273:G282" si="20">SUM(F273*E273)</f>
        <v>0</v>
      </c>
      <c r="H273" s="18" t="s">
        <v>469</v>
      </c>
    </row>
    <row r="274" spans="1:8" x14ac:dyDescent="0.25">
      <c r="A274" s="184"/>
      <c r="B274" s="58" t="s">
        <v>956</v>
      </c>
      <c r="C274" s="17" t="s">
        <v>415</v>
      </c>
      <c r="D274" s="17">
        <v>1</v>
      </c>
      <c r="E274" s="18">
        <v>3.75</v>
      </c>
      <c r="F274" s="33"/>
      <c r="G274" s="62">
        <f t="shared" si="20"/>
        <v>0</v>
      </c>
      <c r="H274" s="18" t="s">
        <v>469</v>
      </c>
    </row>
    <row r="275" spans="1:8" x14ac:dyDescent="0.25">
      <c r="A275" s="184"/>
      <c r="B275" s="106" t="s">
        <v>957</v>
      </c>
      <c r="C275" s="17" t="s">
        <v>454</v>
      </c>
      <c r="D275" s="17">
        <v>1</v>
      </c>
      <c r="E275" s="18">
        <v>3.75</v>
      </c>
      <c r="F275" s="33"/>
      <c r="G275" s="62">
        <f t="shared" si="20"/>
        <v>0</v>
      </c>
      <c r="H275" s="18" t="s">
        <v>469</v>
      </c>
    </row>
    <row r="276" spans="1:8" x14ac:dyDescent="0.25">
      <c r="A276" s="184"/>
      <c r="B276" s="106" t="s">
        <v>958</v>
      </c>
      <c r="C276" s="17" t="s">
        <v>765</v>
      </c>
      <c r="D276" s="17">
        <v>1</v>
      </c>
      <c r="E276" s="18">
        <v>3.75</v>
      </c>
      <c r="F276" s="33"/>
      <c r="G276" s="62">
        <f t="shared" si="20"/>
        <v>0</v>
      </c>
      <c r="H276" s="18" t="s">
        <v>469</v>
      </c>
    </row>
    <row r="277" spans="1:8" x14ac:dyDescent="0.25">
      <c r="A277" s="184"/>
      <c r="B277" s="106" t="s">
        <v>959</v>
      </c>
      <c r="C277" s="17" t="s">
        <v>766</v>
      </c>
      <c r="D277" s="17">
        <v>1</v>
      </c>
      <c r="E277" s="18">
        <v>3.75</v>
      </c>
      <c r="F277" s="33"/>
      <c r="G277" s="62">
        <f t="shared" si="20"/>
        <v>0</v>
      </c>
      <c r="H277" s="18" t="s">
        <v>469</v>
      </c>
    </row>
    <row r="278" spans="1:8" x14ac:dyDescent="0.25">
      <c r="A278" s="184"/>
      <c r="B278" s="106" t="s">
        <v>951</v>
      </c>
      <c r="C278" s="17" t="s">
        <v>767</v>
      </c>
      <c r="D278" s="17">
        <v>1</v>
      </c>
      <c r="E278" s="18">
        <v>3.75</v>
      </c>
      <c r="F278" s="33"/>
      <c r="G278" s="62">
        <f t="shared" si="20"/>
        <v>0</v>
      </c>
      <c r="H278" s="18" t="s">
        <v>469</v>
      </c>
    </row>
    <row r="279" spans="1:8" x14ac:dyDescent="0.25">
      <c r="A279" s="184"/>
      <c r="B279" s="106" t="s">
        <v>952</v>
      </c>
      <c r="C279" s="17" t="s">
        <v>963</v>
      </c>
      <c r="D279" s="17">
        <v>1</v>
      </c>
      <c r="E279" s="18">
        <v>3.75</v>
      </c>
      <c r="F279" s="33"/>
      <c r="G279" s="62">
        <f t="shared" si="20"/>
        <v>0</v>
      </c>
      <c r="H279" s="18" t="s">
        <v>469</v>
      </c>
    </row>
    <row r="280" spans="1:8" x14ac:dyDescent="0.25">
      <c r="A280" s="184"/>
      <c r="B280" s="106" t="s">
        <v>953</v>
      </c>
      <c r="C280" s="17" t="s">
        <v>964</v>
      </c>
      <c r="D280" s="17">
        <v>1</v>
      </c>
      <c r="E280" s="18">
        <v>3.75</v>
      </c>
      <c r="F280" s="33"/>
      <c r="G280" s="62">
        <f t="shared" si="20"/>
        <v>0</v>
      </c>
      <c r="H280" s="18" t="s">
        <v>469</v>
      </c>
    </row>
    <row r="281" spans="1:8" x14ac:dyDescent="0.25">
      <c r="A281" s="184"/>
      <c r="B281" s="106" t="s">
        <v>954</v>
      </c>
      <c r="C281" s="17" t="s">
        <v>965</v>
      </c>
      <c r="D281" s="17">
        <v>1</v>
      </c>
      <c r="E281" s="18">
        <v>3.75</v>
      </c>
      <c r="F281" s="33"/>
      <c r="G281" s="62">
        <f t="shared" si="20"/>
        <v>0</v>
      </c>
      <c r="H281" s="18" t="s">
        <v>469</v>
      </c>
    </row>
    <row r="282" spans="1:8" x14ac:dyDescent="0.25">
      <c r="A282" s="184"/>
      <c r="B282" s="106" t="s">
        <v>955</v>
      </c>
      <c r="C282" s="17" t="s">
        <v>966</v>
      </c>
      <c r="D282" s="17">
        <v>1</v>
      </c>
      <c r="E282" s="18">
        <v>3.75</v>
      </c>
      <c r="F282" s="33"/>
      <c r="G282" s="62">
        <f t="shared" si="20"/>
        <v>0</v>
      </c>
      <c r="H282" s="18" t="s">
        <v>469</v>
      </c>
    </row>
    <row r="283" spans="1:8" x14ac:dyDescent="0.25">
      <c r="A283" s="184"/>
      <c r="B283" s="94" t="s">
        <v>449</v>
      </c>
      <c r="C283" s="88" t="s">
        <v>320</v>
      </c>
      <c r="D283" s="88"/>
      <c r="E283" s="88"/>
      <c r="F283" s="88"/>
      <c r="G283" s="88"/>
      <c r="H283" s="88"/>
    </row>
    <row r="284" spans="1:8" x14ac:dyDescent="0.25">
      <c r="A284" s="184"/>
      <c r="B284" s="106" t="s">
        <v>895</v>
      </c>
      <c r="C284" s="107" t="s">
        <v>447</v>
      </c>
      <c r="D284" s="17">
        <v>1</v>
      </c>
      <c r="E284" s="18">
        <v>3.75</v>
      </c>
      <c r="F284" s="108"/>
      <c r="G284" s="62">
        <f t="shared" si="15"/>
        <v>0</v>
      </c>
      <c r="H284" s="18" t="s">
        <v>469</v>
      </c>
    </row>
    <row r="285" spans="1:8" x14ac:dyDescent="0.25">
      <c r="A285" s="184"/>
      <c r="B285" s="106" t="s">
        <v>896</v>
      </c>
      <c r="C285" s="107" t="s">
        <v>448</v>
      </c>
      <c r="D285" s="17">
        <v>1</v>
      </c>
      <c r="E285" s="18">
        <v>3.75</v>
      </c>
      <c r="F285" s="108"/>
      <c r="G285" s="62">
        <f t="shared" si="15"/>
        <v>0</v>
      </c>
      <c r="H285" s="18" t="s">
        <v>469</v>
      </c>
    </row>
    <row r="286" spans="1:8" x14ac:dyDescent="0.25">
      <c r="A286" s="184"/>
      <c r="B286" s="94" t="s">
        <v>450</v>
      </c>
      <c r="C286" s="88" t="s">
        <v>326</v>
      </c>
      <c r="D286" s="88"/>
      <c r="E286" s="88" t="s">
        <v>327</v>
      </c>
      <c r="F286" s="88"/>
      <c r="G286" s="88"/>
      <c r="H286" s="88"/>
    </row>
    <row r="287" spans="1:8" x14ac:dyDescent="0.25">
      <c r="A287" s="184"/>
      <c r="B287" s="106" t="s">
        <v>324</v>
      </c>
      <c r="C287" s="107" t="s">
        <v>325</v>
      </c>
      <c r="D287" s="17">
        <v>1</v>
      </c>
      <c r="E287" s="18">
        <v>35</v>
      </c>
      <c r="F287" s="108"/>
      <c r="G287" s="62">
        <f t="shared" si="15"/>
        <v>0</v>
      </c>
      <c r="H287" s="18">
        <v>0</v>
      </c>
    </row>
    <row r="288" spans="1:8" x14ac:dyDescent="0.25">
      <c r="A288" s="184"/>
      <c r="B288" s="106" t="s">
        <v>962</v>
      </c>
      <c r="C288" s="107" t="s">
        <v>555</v>
      </c>
      <c r="D288" s="17">
        <v>1</v>
      </c>
      <c r="E288" s="18">
        <v>150</v>
      </c>
      <c r="F288" s="108"/>
      <c r="G288" s="62">
        <f t="shared" si="15"/>
        <v>0</v>
      </c>
      <c r="H288" s="18" t="s">
        <v>477</v>
      </c>
    </row>
    <row r="289" spans="1:8" x14ac:dyDescent="0.25">
      <c r="A289" s="184"/>
      <c r="B289" s="106" t="s">
        <v>961</v>
      </c>
      <c r="C289" s="107" t="s">
        <v>768</v>
      </c>
      <c r="D289" s="17">
        <v>1</v>
      </c>
      <c r="E289" s="18">
        <v>150</v>
      </c>
      <c r="F289" s="108"/>
      <c r="G289" s="62">
        <f t="shared" si="15"/>
        <v>0</v>
      </c>
      <c r="H289" s="18" t="s">
        <v>477</v>
      </c>
    </row>
    <row r="290" spans="1:8" x14ac:dyDescent="0.25">
      <c r="A290" s="184"/>
      <c r="B290" s="106" t="s">
        <v>967</v>
      </c>
      <c r="C290" s="107" t="s">
        <v>969</v>
      </c>
      <c r="D290" s="17">
        <v>1</v>
      </c>
      <c r="E290" s="18">
        <v>150</v>
      </c>
      <c r="F290" s="108"/>
      <c r="G290" s="62">
        <f t="shared" si="15"/>
        <v>0</v>
      </c>
      <c r="H290" s="18" t="s">
        <v>477</v>
      </c>
    </row>
    <row r="291" spans="1:8" x14ac:dyDescent="0.25">
      <c r="A291" s="184"/>
      <c r="B291" s="106" t="s">
        <v>968</v>
      </c>
      <c r="C291" s="107" t="s">
        <v>970</v>
      </c>
      <c r="D291" s="17">
        <v>1</v>
      </c>
      <c r="E291" s="18">
        <v>150</v>
      </c>
      <c r="F291" s="108"/>
      <c r="G291" s="62">
        <f t="shared" si="15"/>
        <v>0</v>
      </c>
      <c r="H291" s="18" t="s">
        <v>477</v>
      </c>
    </row>
    <row r="292" spans="1:8" x14ac:dyDescent="0.25">
      <c r="A292" s="184"/>
      <c r="B292" s="94" t="s">
        <v>542</v>
      </c>
      <c r="C292" s="88" t="s">
        <v>541</v>
      </c>
      <c r="D292" s="88"/>
      <c r="E292" s="88" t="s">
        <v>971</v>
      </c>
      <c r="F292" s="88"/>
      <c r="G292" s="88"/>
      <c r="H292" s="88"/>
    </row>
    <row r="293" spans="1:8" x14ac:dyDescent="0.25">
      <c r="A293" s="184"/>
      <c r="B293" s="106" t="s">
        <v>972</v>
      </c>
      <c r="C293" s="109" t="s">
        <v>540</v>
      </c>
      <c r="D293" s="109">
        <v>72</v>
      </c>
      <c r="E293" s="112">
        <v>149.69999999999999</v>
      </c>
      <c r="F293" s="108"/>
      <c r="G293" s="62">
        <f>SUM(F293*E293)</f>
        <v>0</v>
      </c>
      <c r="H293" s="110" t="s">
        <v>478</v>
      </c>
    </row>
    <row r="294" spans="1:8" x14ac:dyDescent="0.25">
      <c r="A294" s="184"/>
      <c r="B294" s="106" t="s">
        <v>973</v>
      </c>
      <c r="C294" s="109" t="s">
        <v>974</v>
      </c>
      <c r="D294" s="109">
        <v>72</v>
      </c>
      <c r="E294" s="112">
        <v>149.69999999999999</v>
      </c>
      <c r="F294" s="108"/>
      <c r="G294" s="62">
        <f t="shared" ref="G294:G295" si="21">SUM(F294*E294)</f>
        <v>0</v>
      </c>
      <c r="H294" s="110" t="s">
        <v>478</v>
      </c>
    </row>
    <row r="295" spans="1:8" x14ac:dyDescent="0.25">
      <c r="A295" s="184"/>
      <c r="B295" s="106" t="s">
        <v>975</v>
      </c>
      <c r="C295" s="109" t="s">
        <v>976</v>
      </c>
      <c r="D295" s="109">
        <v>72</v>
      </c>
      <c r="E295" s="112">
        <v>149.69999999999999</v>
      </c>
      <c r="F295" s="111"/>
      <c r="G295" s="62">
        <f t="shared" si="21"/>
        <v>0</v>
      </c>
      <c r="H295" s="110" t="s">
        <v>478</v>
      </c>
    </row>
    <row r="296" spans="1:8" x14ac:dyDescent="0.25">
      <c r="A296" s="184"/>
      <c r="B296" s="94" t="s">
        <v>539</v>
      </c>
      <c r="C296" s="116">
        <v>45017</v>
      </c>
      <c r="D296" s="88"/>
      <c r="E296" s="88"/>
      <c r="F296" s="88"/>
      <c r="G296" s="88"/>
      <c r="H296" s="88"/>
    </row>
    <row r="297" spans="1:8" x14ac:dyDescent="0.25">
      <c r="A297" s="184"/>
      <c r="B297" s="106" t="s">
        <v>977</v>
      </c>
      <c r="C297" s="107" t="s">
        <v>537</v>
      </c>
      <c r="D297" s="109">
        <v>288</v>
      </c>
      <c r="E297" s="112">
        <v>167</v>
      </c>
      <c r="F297" s="108"/>
      <c r="G297" s="62">
        <f t="shared" si="15"/>
        <v>0</v>
      </c>
      <c r="H297" s="110" t="s">
        <v>536</v>
      </c>
    </row>
    <row r="298" spans="1:8" x14ac:dyDescent="0.25">
      <c r="A298" s="184"/>
      <c r="B298" s="94" t="s">
        <v>221</v>
      </c>
      <c r="C298" s="94" t="s">
        <v>328</v>
      </c>
      <c r="D298" s="88"/>
      <c r="E298" s="94" t="s">
        <v>222</v>
      </c>
      <c r="F298" s="94"/>
      <c r="G298" s="88"/>
      <c r="H298" s="88"/>
    </row>
    <row r="299" spans="1:8" x14ac:dyDescent="0.25">
      <c r="A299" s="184"/>
      <c r="B299" s="94" t="s">
        <v>233</v>
      </c>
      <c r="C299" s="94"/>
      <c r="D299" s="88"/>
      <c r="E299" s="94"/>
      <c r="F299" s="94"/>
      <c r="G299" s="88"/>
      <c r="H299" s="88"/>
    </row>
    <row r="300" spans="1:8" x14ac:dyDescent="0.25">
      <c r="A300" s="184"/>
      <c r="B300" s="58" t="s">
        <v>234</v>
      </c>
      <c r="C300" s="17" t="s">
        <v>235</v>
      </c>
      <c r="D300" s="17">
        <v>1</v>
      </c>
      <c r="E300" s="18">
        <v>7.47</v>
      </c>
      <c r="F300" s="33"/>
      <c r="G300" s="62">
        <f t="shared" si="15"/>
        <v>0</v>
      </c>
      <c r="H300" s="18" t="s">
        <v>487</v>
      </c>
    </row>
    <row r="301" spans="1:8" x14ac:dyDescent="0.25">
      <c r="A301" s="184"/>
      <c r="B301" s="58" t="s">
        <v>247</v>
      </c>
      <c r="C301" s="17" t="s">
        <v>236</v>
      </c>
      <c r="D301" s="17">
        <v>1</v>
      </c>
      <c r="E301" s="18">
        <v>7.47</v>
      </c>
      <c r="F301" s="33"/>
      <c r="G301" s="62">
        <f t="shared" si="15"/>
        <v>0</v>
      </c>
      <c r="H301" s="18" t="s">
        <v>487</v>
      </c>
    </row>
    <row r="302" spans="1:8" x14ac:dyDescent="0.25">
      <c r="A302" s="184"/>
      <c r="B302" s="58" t="s">
        <v>246</v>
      </c>
      <c r="C302" s="17" t="s">
        <v>237</v>
      </c>
      <c r="D302" s="17">
        <v>1</v>
      </c>
      <c r="E302" s="18">
        <v>7.47</v>
      </c>
      <c r="F302" s="33"/>
      <c r="G302" s="62">
        <f t="shared" si="15"/>
        <v>0</v>
      </c>
      <c r="H302" s="18" t="s">
        <v>487</v>
      </c>
    </row>
    <row r="303" spans="1:8" x14ac:dyDescent="0.25">
      <c r="A303" s="184"/>
      <c r="B303" s="58" t="s">
        <v>238</v>
      </c>
      <c r="C303" s="17" t="s">
        <v>401</v>
      </c>
      <c r="D303" s="17">
        <v>1</v>
      </c>
      <c r="E303" s="18">
        <v>7.47</v>
      </c>
      <c r="F303" s="33"/>
      <c r="G303" s="62">
        <f t="shared" si="15"/>
        <v>0</v>
      </c>
      <c r="H303" s="18" t="s">
        <v>487</v>
      </c>
    </row>
    <row r="304" spans="1:8" x14ac:dyDescent="0.25">
      <c r="A304" s="184"/>
      <c r="B304" s="58" t="s">
        <v>239</v>
      </c>
      <c r="C304" s="17" t="s">
        <v>240</v>
      </c>
      <c r="D304" s="17">
        <v>1</v>
      </c>
      <c r="E304" s="18">
        <v>7.47</v>
      </c>
      <c r="F304" s="33"/>
      <c r="G304" s="62">
        <f t="shared" si="15"/>
        <v>0</v>
      </c>
      <c r="H304" s="18" t="s">
        <v>487</v>
      </c>
    </row>
    <row r="305" spans="1:8" x14ac:dyDescent="0.25">
      <c r="A305" s="184"/>
      <c r="B305" s="58" t="s">
        <v>245</v>
      </c>
      <c r="C305" s="17" t="s">
        <v>241</v>
      </c>
      <c r="D305" s="17">
        <v>1</v>
      </c>
      <c r="E305" s="18">
        <v>7.47</v>
      </c>
      <c r="F305" s="33"/>
      <c r="G305" s="62">
        <f t="shared" si="15"/>
        <v>0</v>
      </c>
      <c r="H305" s="18" t="s">
        <v>487</v>
      </c>
    </row>
    <row r="306" spans="1:8" x14ac:dyDescent="0.25">
      <c r="A306" s="184"/>
      <c r="B306" s="58" t="s">
        <v>242</v>
      </c>
      <c r="C306" s="17" t="s">
        <v>243</v>
      </c>
      <c r="D306" s="17">
        <v>1</v>
      </c>
      <c r="E306" s="18">
        <v>7.47</v>
      </c>
      <c r="F306" s="33"/>
      <c r="G306" s="62">
        <f t="shared" si="15"/>
        <v>0</v>
      </c>
      <c r="H306" s="18" t="s">
        <v>487</v>
      </c>
    </row>
    <row r="307" spans="1:8" x14ac:dyDescent="0.25">
      <c r="A307" s="184"/>
      <c r="B307" s="58" t="s">
        <v>558</v>
      </c>
      <c r="C307" s="17" t="s">
        <v>244</v>
      </c>
      <c r="D307" s="17">
        <v>1</v>
      </c>
      <c r="E307" s="18">
        <v>6.25</v>
      </c>
      <c r="F307" s="33"/>
      <c r="G307" s="62">
        <f t="shared" si="15"/>
        <v>0</v>
      </c>
      <c r="H307" s="18" t="s">
        <v>481</v>
      </c>
    </row>
    <row r="308" spans="1:8" x14ac:dyDescent="0.25">
      <c r="A308" s="184"/>
      <c r="B308" s="58" t="s">
        <v>439</v>
      </c>
      <c r="C308" s="17" t="s">
        <v>248</v>
      </c>
      <c r="D308" s="17">
        <v>1</v>
      </c>
      <c r="E308" s="18">
        <v>6.25</v>
      </c>
      <c r="F308" s="33"/>
      <c r="G308" s="62">
        <f t="shared" si="15"/>
        <v>0</v>
      </c>
      <c r="H308" s="18" t="s">
        <v>481</v>
      </c>
    </row>
    <row r="309" spans="1:8" x14ac:dyDescent="0.25">
      <c r="A309" s="184"/>
      <c r="B309" s="58" t="s">
        <v>440</v>
      </c>
      <c r="C309" s="17" t="s">
        <v>249</v>
      </c>
      <c r="D309" s="17">
        <v>1</v>
      </c>
      <c r="E309" s="18">
        <v>6.25</v>
      </c>
      <c r="F309" s="33"/>
      <c r="G309" s="62">
        <f t="shared" si="15"/>
        <v>0</v>
      </c>
      <c r="H309" s="18" t="s">
        <v>481</v>
      </c>
    </row>
    <row r="310" spans="1:8" x14ac:dyDescent="0.25">
      <c r="A310" s="184"/>
      <c r="B310" s="58" t="s">
        <v>559</v>
      </c>
      <c r="C310" s="17" t="s">
        <v>250</v>
      </c>
      <c r="D310" s="17">
        <v>1</v>
      </c>
      <c r="E310" s="18">
        <v>6.25</v>
      </c>
      <c r="F310" s="33"/>
      <c r="G310" s="62">
        <f t="shared" si="15"/>
        <v>0</v>
      </c>
      <c r="H310" s="18" t="s">
        <v>481</v>
      </c>
    </row>
    <row r="311" spans="1:8" x14ac:dyDescent="0.25">
      <c r="A311" s="184"/>
      <c r="B311" s="58" t="s">
        <v>562</v>
      </c>
      <c r="C311" s="17" t="s">
        <v>251</v>
      </c>
      <c r="D311" s="17">
        <v>1</v>
      </c>
      <c r="E311" s="18">
        <v>6.25</v>
      </c>
      <c r="F311" s="33"/>
      <c r="G311" s="62">
        <f t="shared" si="15"/>
        <v>0</v>
      </c>
      <c r="H311" s="18" t="s">
        <v>481</v>
      </c>
    </row>
    <row r="312" spans="1:8" x14ac:dyDescent="0.25">
      <c r="A312" s="184"/>
      <c r="B312" s="58" t="s">
        <v>441</v>
      </c>
      <c r="C312" s="17" t="s">
        <v>252</v>
      </c>
      <c r="D312" s="17" t="s">
        <v>883</v>
      </c>
      <c r="E312" s="18">
        <v>6.25</v>
      </c>
      <c r="F312" s="33"/>
      <c r="G312" s="62">
        <f t="shared" si="15"/>
        <v>0</v>
      </c>
      <c r="H312" s="18" t="s">
        <v>481</v>
      </c>
    </row>
    <row r="313" spans="1:8" x14ac:dyDescent="0.25">
      <c r="A313" s="184"/>
      <c r="B313" s="58" t="s">
        <v>560</v>
      </c>
      <c r="C313" s="17" t="s">
        <v>253</v>
      </c>
      <c r="D313" s="17">
        <v>1</v>
      </c>
      <c r="E313" s="18">
        <v>6.25</v>
      </c>
      <c r="F313" s="33"/>
      <c r="G313" s="62">
        <f t="shared" si="15"/>
        <v>0</v>
      </c>
      <c r="H313" s="18" t="s">
        <v>481</v>
      </c>
    </row>
    <row r="314" spans="1:8" x14ac:dyDescent="0.25">
      <c r="A314" s="184"/>
      <c r="B314" s="58" t="s">
        <v>561</v>
      </c>
      <c r="C314" s="17" t="s">
        <v>254</v>
      </c>
      <c r="D314" s="17">
        <v>1</v>
      </c>
      <c r="E314" s="18">
        <v>6.25</v>
      </c>
      <c r="F314" s="33"/>
      <c r="G314" s="62">
        <f t="shared" si="15"/>
        <v>0</v>
      </c>
      <c r="H314" s="18" t="s">
        <v>481</v>
      </c>
    </row>
    <row r="315" spans="1:8" x14ac:dyDescent="0.25">
      <c r="A315" s="184"/>
      <c r="B315" s="58" t="s">
        <v>256</v>
      </c>
      <c r="C315" s="17" t="s">
        <v>255</v>
      </c>
      <c r="D315" s="17">
        <v>1</v>
      </c>
      <c r="E315" s="18">
        <v>7.47</v>
      </c>
      <c r="F315" s="33"/>
      <c r="G315" s="62">
        <f t="shared" si="15"/>
        <v>0</v>
      </c>
      <c r="H315" s="18" t="s">
        <v>487</v>
      </c>
    </row>
    <row r="316" spans="1:8" x14ac:dyDescent="0.25">
      <c r="A316" s="184"/>
      <c r="B316" s="106" t="s">
        <v>359</v>
      </c>
      <c r="C316" s="107" t="s">
        <v>338</v>
      </c>
      <c r="D316" s="107">
        <v>1</v>
      </c>
      <c r="E316" s="112">
        <v>7.49</v>
      </c>
      <c r="F316" s="108"/>
      <c r="G316" s="62">
        <f t="shared" si="15"/>
        <v>0</v>
      </c>
      <c r="H316" s="18" t="s">
        <v>487</v>
      </c>
    </row>
    <row r="317" spans="1:8" x14ac:dyDescent="0.25">
      <c r="A317" s="184"/>
      <c r="B317" s="94" t="s">
        <v>184</v>
      </c>
      <c r="C317" s="94"/>
      <c r="D317" s="94"/>
      <c r="E317" s="94"/>
      <c r="F317" s="94"/>
      <c r="G317" s="94"/>
      <c r="H317" s="94"/>
    </row>
    <row r="318" spans="1:8" x14ac:dyDescent="0.25">
      <c r="A318" s="184"/>
      <c r="B318" s="58" t="s">
        <v>259</v>
      </c>
      <c r="C318" s="17" t="s">
        <v>258</v>
      </c>
      <c r="D318" s="17">
        <v>1</v>
      </c>
      <c r="E318" s="18">
        <v>7.47</v>
      </c>
      <c r="F318" s="33"/>
      <c r="G318" s="62">
        <f t="shared" si="15"/>
        <v>0</v>
      </c>
      <c r="H318" s="18" t="s">
        <v>487</v>
      </c>
    </row>
    <row r="319" spans="1:8" x14ac:dyDescent="0.25">
      <c r="A319" s="184"/>
      <c r="B319" s="106" t="s">
        <v>351</v>
      </c>
      <c r="C319" s="107" t="s">
        <v>335</v>
      </c>
      <c r="D319" s="107">
        <v>1</v>
      </c>
      <c r="E319" s="112">
        <v>7.47</v>
      </c>
      <c r="F319" s="108"/>
      <c r="G319" s="62">
        <f t="shared" si="15"/>
        <v>0</v>
      </c>
      <c r="H319" s="18" t="s">
        <v>487</v>
      </c>
    </row>
    <row r="320" spans="1:8" x14ac:dyDescent="0.25">
      <c r="A320" s="184"/>
      <c r="B320" s="94" t="s">
        <v>183</v>
      </c>
      <c r="C320" s="94"/>
      <c r="D320" s="94"/>
      <c r="E320" s="94"/>
      <c r="F320" s="94"/>
      <c r="G320" s="94"/>
      <c r="H320" s="94"/>
    </row>
    <row r="321" spans="1:8" x14ac:dyDescent="0.25">
      <c r="A321" s="184"/>
      <c r="B321" s="58" t="s">
        <v>261</v>
      </c>
      <c r="C321" s="17" t="s">
        <v>260</v>
      </c>
      <c r="D321" s="17">
        <v>1</v>
      </c>
      <c r="E321" s="18">
        <v>7.47</v>
      </c>
      <c r="F321" s="33"/>
      <c r="G321" s="62">
        <f t="shared" si="15"/>
        <v>0</v>
      </c>
      <c r="H321" s="18" t="s">
        <v>487</v>
      </c>
    </row>
    <row r="322" spans="1:8" x14ac:dyDescent="0.25">
      <c r="A322" s="184"/>
      <c r="B322" s="58" t="s">
        <v>263</v>
      </c>
      <c r="C322" s="17" t="s">
        <v>262</v>
      </c>
      <c r="D322" s="17">
        <v>1</v>
      </c>
      <c r="E322" s="18">
        <v>7.47</v>
      </c>
      <c r="F322" s="33"/>
      <c r="G322" s="62">
        <f t="shared" si="15"/>
        <v>0</v>
      </c>
      <c r="H322" s="18" t="s">
        <v>487</v>
      </c>
    </row>
    <row r="323" spans="1:8" x14ac:dyDescent="0.25">
      <c r="A323" s="184"/>
      <c r="B323" s="106" t="s">
        <v>349</v>
      </c>
      <c r="C323" s="107" t="s">
        <v>333</v>
      </c>
      <c r="D323" s="107" t="s">
        <v>883</v>
      </c>
      <c r="E323" s="18">
        <v>7.47</v>
      </c>
      <c r="F323" s="108"/>
      <c r="G323" s="62">
        <f t="shared" si="15"/>
        <v>0</v>
      </c>
      <c r="H323" s="18" t="s">
        <v>487</v>
      </c>
    </row>
    <row r="324" spans="1:8" x14ac:dyDescent="0.25">
      <c r="A324" s="184"/>
      <c r="B324" s="106" t="s">
        <v>350</v>
      </c>
      <c r="C324" s="107" t="s">
        <v>334</v>
      </c>
      <c r="D324" s="107" t="s">
        <v>883</v>
      </c>
      <c r="E324" s="18">
        <v>7.47</v>
      </c>
      <c r="F324" s="108"/>
      <c r="G324" s="62">
        <f t="shared" si="15"/>
        <v>0</v>
      </c>
      <c r="H324" s="18" t="s">
        <v>487</v>
      </c>
    </row>
    <row r="325" spans="1:8" x14ac:dyDescent="0.25">
      <c r="A325" s="184"/>
      <c r="B325" s="106" t="s">
        <v>462</v>
      </c>
      <c r="C325" s="107"/>
      <c r="D325" s="107">
        <v>1</v>
      </c>
      <c r="E325" s="18">
        <v>7.47</v>
      </c>
      <c r="F325" s="108"/>
      <c r="G325" s="62">
        <f t="shared" si="15"/>
        <v>0</v>
      </c>
      <c r="H325" s="18" t="s">
        <v>487</v>
      </c>
    </row>
    <row r="326" spans="1:8" x14ac:dyDescent="0.25">
      <c r="A326" s="184"/>
      <c r="B326" s="106" t="s">
        <v>510</v>
      </c>
      <c r="C326" s="107" t="s">
        <v>514</v>
      </c>
      <c r="D326" s="107">
        <v>1</v>
      </c>
      <c r="E326" s="18">
        <v>7.47</v>
      </c>
      <c r="F326" s="108"/>
      <c r="G326" s="62">
        <f t="shared" si="15"/>
        <v>0</v>
      </c>
      <c r="H326" s="18" t="s">
        <v>487</v>
      </c>
    </row>
    <row r="327" spans="1:8" x14ac:dyDescent="0.25">
      <c r="A327" s="184"/>
      <c r="B327" s="106" t="s">
        <v>511</v>
      </c>
      <c r="C327" s="107" t="s">
        <v>515</v>
      </c>
      <c r="D327" s="107">
        <v>1</v>
      </c>
      <c r="E327" s="18">
        <v>7.47</v>
      </c>
      <c r="F327" s="108"/>
      <c r="G327" s="62">
        <f t="shared" si="15"/>
        <v>0</v>
      </c>
      <c r="H327" s="18" t="s">
        <v>487</v>
      </c>
    </row>
    <row r="328" spans="1:8" x14ac:dyDescent="0.25">
      <c r="A328" s="184"/>
      <c r="B328" s="106" t="s">
        <v>512</v>
      </c>
      <c r="C328" s="107" t="s">
        <v>516</v>
      </c>
      <c r="D328" s="107">
        <v>1</v>
      </c>
      <c r="E328" s="18">
        <v>7.47</v>
      </c>
      <c r="F328" s="108"/>
      <c r="G328" s="62">
        <f t="shared" si="15"/>
        <v>0</v>
      </c>
      <c r="H328" s="18" t="s">
        <v>487</v>
      </c>
    </row>
    <row r="329" spans="1:8" x14ac:dyDescent="0.25">
      <c r="A329" s="184"/>
      <c r="B329" s="106" t="s">
        <v>513</v>
      </c>
      <c r="C329" s="107" t="s">
        <v>517</v>
      </c>
      <c r="D329" s="107">
        <v>1</v>
      </c>
      <c r="E329" s="18">
        <v>7.47</v>
      </c>
      <c r="F329" s="108"/>
      <c r="G329" s="62">
        <f t="shared" si="15"/>
        <v>0</v>
      </c>
      <c r="H329" s="18" t="s">
        <v>487</v>
      </c>
    </row>
    <row r="330" spans="1:8" x14ac:dyDescent="0.25">
      <c r="A330" s="184"/>
      <c r="B330" s="94" t="s">
        <v>264</v>
      </c>
      <c r="C330" s="94"/>
      <c r="D330" s="94"/>
      <c r="E330" s="94"/>
      <c r="F330" s="94"/>
      <c r="G330" s="94"/>
      <c r="H330" s="94"/>
    </row>
    <row r="331" spans="1:8" x14ac:dyDescent="0.25">
      <c r="A331" s="184"/>
      <c r="B331" s="58" t="s">
        <v>267</v>
      </c>
      <c r="C331" s="17" t="s">
        <v>265</v>
      </c>
      <c r="D331" s="17">
        <v>1</v>
      </c>
      <c r="E331" s="18">
        <v>7.47</v>
      </c>
      <c r="F331" s="33"/>
      <c r="G331" s="62">
        <f t="shared" si="15"/>
        <v>0</v>
      </c>
      <c r="H331" s="18" t="s">
        <v>487</v>
      </c>
    </row>
    <row r="332" spans="1:8" x14ac:dyDescent="0.25">
      <c r="A332" s="184"/>
      <c r="B332" s="58" t="s">
        <v>268</v>
      </c>
      <c r="C332" s="17" t="s">
        <v>266</v>
      </c>
      <c r="D332" s="17">
        <v>1</v>
      </c>
      <c r="E332" s="18">
        <v>7.47</v>
      </c>
      <c r="F332" s="33"/>
      <c r="G332" s="62">
        <f t="shared" si="15"/>
        <v>0</v>
      </c>
      <c r="H332" s="18" t="s">
        <v>487</v>
      </c>
    </row>
    <row r="333" spans="1:8" x14ac:dyDescent="0.25">
      <c r="A333" s="184"/>
      <c r="B333" s="58" t="s">
        <v>270</v>
      </c>
      <c r="C333" s="17" t="s">
        <v>269</v>
      </c>
      <c r="D333" s="17">
        <v>1</v>
      </c>
      <c r="E333" s="18">
        <v>7.47</v>
      </c>
      <c r="F333" s="33"/>
      <c r="G333" s="62">
        <f t="shared" si="15"/>
        <v>0</v>
      </c>
      <c r="H333" s="18" t="s">
        <v>487</v>
      </c>
    </row>
    <row r="334" spans="1:8" x14ac:dyDescent="0.25">
      <c r="A334" s="184"/>
      <c r="B334" s="58" t="s">
        <v>271</v>
      </c>
      <c r="C334" s="17" t="s">
        <v>272</v>
      </c>
      <c r="D334" s="17">
        <v>1</v>
      </c>
      <c r="E334" s="18">
        <v>7.47</v>
      </c>
      <c r="F334" s="33"/>
      <c r="G334" s="62">
        <f t="shared" si="15"/>
        <v>0</v>
      </c>
      <c r="H334" s="18" t="s">
        <v>487</v>
      </c>
    </row>
    <row r="335" spans="1:8" x14ac:dyDescent="0.25">
      <c r="A335" s="184"/>
      <c r="B335" s="58" t="s">
        <v>274</v>
      </c>
      <c r="C335" s="17" t="s">
        <v>273</v>
      </c>
      <c r="D335" s="17">
        <v>1</v>
      </c>
      <c r="E335" s="18">
        <v>7.47</v>
      </c>
      <c r="F335" s="33"/>
      <c r="G335" s="62">
        <f t="shared" si="15"/>
        <v>0</v>
      </c>
      <c r="H335" s="18" t="s">
        <v>487</v>
      </c>
    </row>
    <row r="336" spans="1:8" x14ac:dyDescent="0.25">
      <c r="A336" s="184"/>
      <c r="B336" s="58" t="s">
        <v>275</v>
      </c>
      <c r="C336" s="17" t="s">
        <v>276</v>
      </c>
      <c r="D336" s="17">
        <v>1</v>
      </c>
      <c r="E336" s="18">
        <v>7.47</v>
      </c>
      <c r="F336" s="33"/>
      <c r="G336" s="62">
        <f t="shared" si="15"/>
        <v>0</v>
      </c>
      <c r="H336" s="18" t="s">
        <v>487</v>
      </c>
    </row>
    <row r="337" spans="1:8" x14ac:dyDescent="0.25">
      <c r="A337" s="184"/>
      <c r="B337" s="58" t="s">
        <v>277</v>
      </c>
      <c r="C337" s="17" t="s">
        <v>278</v>
      </c>
      <c r="D337" s="17">
        <v>1</v>
      </c>
      <c r="E337" s="18">
        <v>7.47</v>
      </c>
      <c r="F337" s="33"/>
      <c r="G337" s="62">
        <f t="shared" si="15"/>
        <v>0</v>
      </c>
      <c r="H337" s="18" t="s">
        <v>487</v>
      </c>
    </row>
    <row r="338" spans="1:8" x14ac:dyDescent="0.25">
      <c r="A338" s="184"/>
      <c r="B338" s="58" t="s">
        <v>280</v>
      </c>
      <c r="C338" s="17" t="s">
        <v>279</v>
      </c>
      <c r="D338" s="17">
        <v>1</v>
      </c>
      <c r="E338" s="18">
        <v>7.47</v>
      </c>
      <c r="F338" s="33"/>
      <c r="G338" s="62">
        <f t="shared" si="15"/>
        <v>0</v>
      </c>
      <c r="H338" s="18" t="s">
        <v>487</v>
      </c>
    </row>
    <row r="339" spans="1:8" x14ac:dyDescent="0.25">
      <c r="A339" s="184"/>
      <c r="B339" s="58" t="s">
        <v>287</v>
      </c>
      <c r="C339" s="17" t="s">
        <v>281</v>
      </c>
      <c r="D339" s="17">
        <v>1</v>
      </c>
      <c r="E339" s="18">
        <v>7.47</v>
      </c>
      <c r="F339" s="33"/>
      <c r="G339" s="62">
        <f t="shared" si="15"/>
        <v>0</v>
      </c>
      <c r="H339" s="18" t="s">
        <v>487</v>
      </c>
    </row>
    <row r="340" spans="1:8" x14ac:dyDescent="0.25">
      <c r="A340" s="184"/>
      <c r="B340" s="58" t="s">
        <v>288</v>
      </c>
      <c r="C340" s="17" t="s">
        <v>282</v>
      </c>
      <c r="D340" s="17">
        <v>1</v>
      </c>
      <c r="E340" s="18">
        <v>7.47</v>
      </c>
      <c r="F340" s="33"/>
      <c r="G340" s="62">
        <f t="shared" si="15"/>
        <v>0</v>
      </c>
      <c r="H340" s="18" t="s">
        <v>487</v>
      </c>
    </row>
    <row r="341" spans="1:8" x14ac:dyDescent="0.25">
      <c r="A341" s="184"/>
      <c r="B341" s="58" t="s">
        <v>289</v>
      </c>
      <c r="C341" s="17" t="s">
        <v>283</v>
      </c>
      <c r="D341" s="17">
        <v>1</v>
      </c>
      <c r="E341" s="18">
        <v>7.47</v>
      </c>
      <c r="F341" s="33"/>
      <c r="G341" s="62">
        <f t="shared" si="15"/>
        <v>0</v>
      </c>
      <c r="H341" s="18" t="s">
        <v>487</v>
      </c>
    </row>
    <row r="342" spans="1:8" x14ac:dyDescent="0.25">
      <c r="A342" s="184"/>
      <c r="B342" s="58" t="s">
        <v>563</v>
      </c>
      <c r="C342" s="17" t="s">
        <v>284</v>
      </c>
      <c r="D342" s="17">
        <v>1</v>
      </c>
      <c r="E342" s="18">
        <v>6.25</v>
      </c>
      <c r="F342" s="33"/>
      <c r="G342" s="62">
        <f t="shared" si="15"/>
        <v>0</v>
      </c>
      <c r="H342" s="18" t="s">
        <v>487</v>
      </c>
    </row>
    <row r="343" spans="1:8" x14ac:dyDescent="0.25">
      <c r="A343" s="184"/>
      <c r="B343" s="58" t="s">
        <v>290</v>
      </c>
      <c r="C343" s="17" t="s">
        <v>285</v>
      </c>
      <c r="D343" s="17">
        <v>1</v>
      </c>
      <c r="E343" s="18">
        <v>7.47</v>
      </c>
      <c r="F343" s="33"/>
      <c r="G343" s="62">
        <f t="shared" si="15"/>
        <v>0</v>
      </c>
      <c r="H343" s="18" t="s">
        <v>487</v>
      </c>
    </row>
    <row r="344" spans="1:8" x14ac:dyDescent="0.25">
      <c r="A344" s="184"/>
      <c r="B344" s="58" t="s">
        <v>564</v>
      </c>
      <c r="C344" s="17" t="s">
        <v>286</v>
      </c>
      <c r="D344" s="17">
        <v>1</v>
      </c>
      <c r="E344" s="18">
        <v>6.25</v>
      </c>
      <c r="F344" s="33"/>
      <c r="G344" s="62">
        <f t="shared" si="15"/>
        <v>0</v>
      </c>
      <c r="H344" s="18" t="s">
        <v>481</v>
      </c>
    </row>
    <row r="345" spans="1:8" x14ac:dyDescent="0.25">
      <c r="A345" s="184"/>
      <c r="B345" s="58" t="s">
        <v>554</v>
      </c>
      <c r="C345" s="17" t="s">
        <v>553</v>
      </c>
      <c r="D345" s="17">
        <v>1</v>
      </c>
      <c r="E345" s="18">
        <v>7.47</v>
      </c>
      <c r="F345" s="33"/>
      <c r="G345" s="62">
        <f t="shared" si="15"/>
        <v>0</v>
      </c>
      <c r="H345" s="18" t="s">
        <v>487</v>
      </c>
    </row>
    <row r="346" spans="1:8" x14ac:dyDescent="0.25">
      <c r="A346" s="184"/>
      <c r="B346" s="58" t="s">
        <v>345</v>
      </c>
      <c r="C346" s="17" t="s">
        <v>329</v>
      </c>
      <c r="D346" s="17" t="s">
        <v>883</v>
      </c>
      <c r="E346" s="18">
        <v>7.47</v>
      </c>
      <c r="F346" s="33"/>
      <c r="G346" s="62">
        <f t="shared" si="15"/>
        <v>0</v>
      </c>
      <c r="H346" s="18" t="s">
        <v>487</v>
      </c>
    </row>
    <row r="347" spans="1:8" x14ac:dyDescent="0.25">
      <c r="A347" s="184"/>
      <c r="B347" s="58" t="s">
        <v>346</v>
      </c>
      <c r="C347" s="17" t="s">
        <v>330</v>
      </c>
      <c r="D347" s="17">
        <v>1</v>
      </c>
      <c r="E347" s="18">
        <v>7.47</v>
      </c>
      <c r="F347" s="33"/>
      <c r="G347" s="62">
        <f t="shared" si="15"/>
        <v>0</v>
      </c>
      <c r="H347" s="18" t="s">
        <v>487</v>
      </c>
    </row>
    <row r="348" spans="1:8" x14ac:dyDescent="0.25">
      <c r="A348" s="184"/>
      <c r="B348" s="58" t="s">
        <v>347</v>
      </c>
      <c r="C348" s="17" t="s">
        <v>331</v>
      </c>
      <c r="D348" s="17">
        <v>1</v>
      </c>
      <c r="E348" s="18">
        <v>7.47</v>
      </c>
      <c r="F348" s="33"/>
      <c r="G348" s="62">
        <f t="shared" si="15"/>
        <v>0</v>
      </c>
      <c r="H348" s="18" t="s">
        <v>487</v>
      </c>
    </row>
    <row r="349" spans="1:8" x14ac:dyDescent="0.25">
      <c r="A349" s="184"/>
      <c r="B349" s="58" t="s">
        <v>348</v>
      </c>
      <c r="C349" s="17" t="s">
        <v>332</v>
      </c>
      <c r="D349" s="17">
        <v>1</v>
      </c>
      <c r="E349" s="18">
        <v>7.47</v>
      </c>
      <c r="F349" s="33"/>
      <c r="G349" s="62">
        <f t="shared" si="15"/>
        <v>0</v>
      </c>
      <c r="H349" s="18" t="s">
        <v>487</v>
      </c>
    </row>
    <row r="350" spans="1:8" x14ac:dyDescent="0.25">
      <c r="A350" s="184"/>
      <c r="B350" s="106" t="s">
        <v>462</v>
      </c>
      <c r="C350" s="17"/>
      <c r="D350" s="17"/>
      <c r="E350" s="18"/>
      <c r="F350" s="33"/>
      <c r="G350" s="62"/>
      <c r="H350" s="18"/>
    </row>
    <row r="351" spans="1:8" x14ac:dyDescent="0.25">
      <c r="A351" s="184"/>
      <c r="B351" s="106" t="s">
        <v>489</v>
      </c>
      <c r="C351" s="17" t="s">
        <v>518</v>
      </c>
      <c r="D351" s="17">
        <v>1</v>
      </c>
      <c r="E351" s="18">
        <v>7.47</v>
      </c>
      <c r="F351" s="33"/>
      <c r="G351" s="62">
        <f>SUM(F351*E351)</f>
        <v>0</v>
      </c>
      <c r="H351" s="18" t="s">
        <v>487</v>
      </c>
    </row>
    <row r="352" spans="1:8" x14ac:dyDescent="0.25">
      <c r="A352" s="184"/>
      <c r="B352" s="106" t="s">
        <v>490</v>
      </c>
      <c r="C352" s="17" t="s">
        <v>519</v>
      </c>
      <c r="D352" s="17">
        <v>1</v>
      </c>
      <c r="E352" s="18">
        <v>7.47</v>
      </c>
      <c r="F352" s="33"/>
      <c r="G352" s="62">
        <f t="shared" ref="G352:G358" si="22">SUM(F352*E352)</f>
        <v>0</v>
      </c>
      <c r="H352" s="18" t="s">
        <v>487</v>
      </c>
    </row>
    <row r="353" spans="1:8" x14ac:dyDescent="0.25">
      <c r="A353" s="184"/>
      <c r="B353" s="106" t="s">
        <v>491</v>
      </c>
      <c r="C353" s="17" t="s">
        <v>520</v>
      </c>
      <c r="D353" s="17">
        <v>1</v>
      </c>
      <c r="E353" s="18">
        <v>7.47</v>
      </c>
      <c r="F353" s="33"/>
      <c r="G353" s="62">
        <f t="shared" si="22"/>
        <v>0</v>
      </c>
      <c r="H353" s="18" t="s">
        <v>487</v>
      </c>
    </row>
    <row r="354" spans="1:8" x14ac:dyDescent="0.25">
      <c r="A354" s="184"/>
      <c r="B354" s="106" t="s">
        <v>492</v>
      </c>
      <c r="C354" s="17" t="s">
        <v>521</v>
      </c>
      <c r="D354" s="17">
        <v>1</v>
      </c>
      <c r="E354" s="18">
        <v>7.47</v>
      </c>
      <c r="F354" s="33"/>
      <c r="G354" s="62">
        <f t="shared" si="22"/>
        <v>0</v>
      </c>
      <c r="H354" s="18" t="s">
        <v>487</v>
      </c>
    </row>
    <row r="355" spans="1:8" x14ac:dyDescent="0.25">
      <c r="A355" s="184"/>
      <c r="B355" s="106" t="s">
        <v>493</v>
      </c>
      <c r="C355" s="17" t="s">
        <v>522</v>
      </c>
      <c r="D355" s="17">
        <v>1</v>
      </c>
      <c r="E355" s="18">
        <v>7.47</v>
      </c>
      <c r="F355" s="33"/>
      <c r="G355" s="62">
        <f t="shared" si="22"/>
        <v>0</v>
      </c>
      <c r="H355" s="18" t="s">
        <v>487</v>
      </c>
    </row>
    <row r="356" spans="1:8" x14ac:dyDescent="0.25">
      <c r="A356" s="184"/>
      <c r="B356" s="106" t="s">
        <v>494</v>
      </c>
      <c r="C356" s="17" t="s">
        <v>523</v>
      </c>
      <c r="D356" s="17">
        <v>1</v>
      </c>
      <c r="E356" s="18">
        <v>7.47</v>
      </c>
      <c r="F356" s="33"/>
      <c r="G356" s="62">
        <f t="shared" si="22"/>
        <v>0</v>
      </c>
      <c r="H356" s="18" t="s">
        <v>487</v>
      </c>
    </row>
    <row r="357" spans="1:8" x14ac:dyDescent="0.25">
      <c r="A357" s="184"/>
      <c r="B357" s="106" t="s">
        <v>495</v>
      </c>
      <c r="C357" s="17" t="s">
        <v>524</v>
      </c>
      <c r="D357" s="17">
        <v>1</v>
      </c>
      <c r="E357" s="18">
        <v>7.47</v>
      </c>
      <c r="F357" s="33"/>
      <c r="G357" s="62">
        <f t="shared" si="22"/>
        <v>0</v>
      </c>
      <c r="H357" s="18" t="s">
        <v>487</v>
      </c>
    </row>
    <row r="358" spans="1:8" x14ac:dyDescent="0.25">
      <c r="A358" s="184"/>
      <c r="B358" s="106" t="s">
        <v>496</v>
      </c>
      <c r="C358" s="17" t="s">
        <v>525</v>
      </c>
      <c r="D358" s="17">
        <v>1</v>
      </c>
      <c r="E358" s="18">
        <v>7.47</v>
      </c>
      <c r="F358" s="33"/>
      <c r="G358" s="62">
        <f t="shared" si="22"/>
        <v>0</v>
      </c>
      <c r="H358" s="18" t="s">
        <v>487</v>
      </c>
    </row>
    <row r="359" spans="1:8" x14ac:dyDescent="0.25">
      <c r="A359" s="184"/>
      <c r="B359" s="94" t="s">
        <v>182</v>
      </c>
      <c r="C359" s="88"/>
      <c r="D359" s="88"/>
      <c r="E359" s="88"/>
      <c r="F359" s="88"/>
      <c r="G359" s="88"/>
      <c r="H359" s="88"/>
    </row>
    <row r="360" spans="1:8" x14ac:dyDescent="0.25">
      <c r="A360" s="184"/>
      <c r="B360" s="106" t="s">
        <v>354</v>
      </c>
      <c r="C360" s="17" t="s">
        <v>340</v>
      </c>
      <c r="D360" s="17">
        <v>1</v>
      </c>
      <c r="E360" s="18">
        <v>7.47</v>
      </c>
      <c r="F360" s="33"/>
      <c r="G360" s="62">
        <f t="shared" si="15"/>
        <v>0</v>
      </c>
      <c r="H360" s="18" t="s">
        <v>487</v>
      </c>
    </row>
    <row r="361" spans="1:8" x14ac:dyDescent="0.25">
      <c r="A361" s="184"/>
      <c r="B361" s="106" t="s">
        <v>355</v>
      </c>
      <c r="C361" s="17" t="s">
        <v>341</v>
      </c>
      <c r="D361" s="17">
        <v>1</v>
      </c>
      <c r="E361" s="18">
        <v>7.47</v>
      </c>
      <c r="F361" s="33"/>
      <c r="G361" s="62">
        <f t="shared" si="15"/>
        <v>0</v>
      </c>
      <c r="H361" s="18" t="s">
        <v>487</v>
      </c>
    </row>
    <row r="362" spans="1:8" x14ac:dyDescent="0.25">
      <c r="A362" s="184"/>
      <c r="B362" s="106" t="s">
        <v>356</v>
      </c>
      <c r="C362" s="17" t="s">
        <v>400</v>
      </c>
      <c r="D362" s="17">
        <v>1</v>
      </c>
      <c r="E362" s="18">
        <v>7.47</v>
      </c>
      <c r="F362" s="33"/>
      <c r="G362" s="62">
        <f t="shared" si="15"/>
        <v>0</v>
      </c>
      <c r="H362" s="18" t="s">
        <v>487</v>
      </c>
    </row>
    <row r="363" spans="1:8" x14ac:dyDescent="0.25">
      <c r="A363" s="184"/>
      <c r="B363" s="106" t="s">
        <v>357</v>
      </c>
      <c r="C363" s="17" t="s">
        <v>342</v>
      </c>
      <c r="D363" s="17">
        <v>1</v>
      </c>
      <c r="E363" s="18">
        <v>7.47</v>
      </c>
      <c r="F363" s="33"/>
      <c r="G363" s="62">
        <f t="shared" si="15"/>
        <v>0</v>
      </c>
      <c r="H363" s="18" t="s">
        <v>487</v>
      </c>
    </row>
    <row r="364" spans="1:8" x14ac:dyDescent="0.25">
      <c r="A364" s="184"/>
      <c r="B364" s="106" t="s">
        <v>358</v>
      </c>
      <c r="C364" s="17" t="s">
        <v>343</v>
      </c>
      <c r="D364" s="17">
        <v>1</v>
      </c>
      <c r="E364" s="18">
        <v>7.47</v>
      </c>
      <c r="F364" s="33"/>
      <c r="G364" s="62">
        <f t="shared" si="15"/>
        <v>0</v>
      </c>
      <c r="H364" s="18" t="s">
        <v>487</v>
      </c>
    </row>
    <row r="365" spans="1:8" x14ac:dyDescent="0.25">
      <c r="A365" s="184"/>
      <c r="B365" s="106" t="s">
        <v>462</v>
      </c>
      <c r="C365" s="17"/>
      <c r="D365" s="17"/>
      <c r="E365" s="110"/>
      <c r="F365" s="33"/>
      <c r="G365" s="62"/>
      <c r="H365" s="18"/>
    </row>
    <row r="366" spans="1:8" x14ac:dyDescent="0.25">
      <c r="A366" s="184"/>
      <c r="B366" s="106" t="s">
        <v>499</v>
      </c>
      <c r="C366" s="17" t="s">
        <v>526</v>
      </c>
      <c r="D366" s="17">
        <v>1</v>
      </c>
      <c r="E366" s="18">
        <v>7.47</v>
      </c>
      <c r="F366" s="33"/>
      <c r="G366" s="62">
        <f t="shared" si="15"/>
        <v>0</v>
      </c>
      <c r="H366" s="18" t="s">
        <v>487</v>
      </c>
    </row>
    <row r="367" spans="1:8" x14ac:dyDescent="0.25">
      <c r="A367" s="184"/>
      <c r="B367" s="106" t="s">
        <v>500</v>
      </c>
      <c r="C367" s="17" t="s">
        <v>527</v>
      </c>
      <c r="D367" s="17">
        <v>1</v>
      </c>
      <c r="E367" s="18">
        <v>7.47</v>
      </c>
      <c r="F367" s="33"/>
      <c r="G367" s="62">
        <f t="shared" si="15"/>
        <v>0</v>
      </c>
      <c r="H367" s="18" t="s">
        <v>487</v>
      </c>
    </row>
    <row r="368" spans="1:8" x14ac:dyDescent="0.25">
      <c r="A368" s="184"/>
      <c r="B368" s="106" t="s">
        <v>501</v>
      </c>
      <c r="C368" s="17" t="s">
        <v>528</v>
      </c>
      <c r="D368" s="17">
        <v>1</v>
      </c>
      <c r="E368" s="18">
        <v>7.47</v>
      </c>
      <c r="F368" s="33"/>
      <c r="G368" s="62">
        <f t="shared" si="15"/>
        <v>0</v>
      </c>
      <c r="H368" s="18" t="s">
        <v>487</v>
      </c>
    </row>
    <row r="369" spans="1:8" x14ac:dyDescent="0.25">
      <c r="A369" s="184"/>
      <c r="B369" s="106" t="s">
        <v>502</v>
      </c>
      <c r="C369" s="17" t="s">
        <v>529</v>
      </c>
      <c r="D369" s="17">
        <v>1</v>
      </c>
      <c r="E369" s="18">
        <v>7.47</v>
      </c>
      <c r="F369" s="33"/>
      <c r="G369" s="62">
        <f t="shared" si="15"/>
        <v>0</v>
      </c>
      <c r="H369" s="18" t="s">
        <v>487</v>
      </c>
    </row>
    <row r="370" spans="1:8" x14ac:dyDescent="0.25">
      <c r="A370" s="184"/>
      <c r="B370" s="106" t="s">
        <v>503</v>
      </c>
      <c r="C370" s="17" t="s">
        <v>530</v>
      </c>
      <c r="D370" s="17">
        <v>1</v>
      </c>
      <c r="E370" s="18">
        <v>7.47</v>
      </c>
      <c r="F370" s="33"/>
      <c r="G370" s="62">
        <f>SUM(F370*E370)</f>
        <v>0</v>
      </c>
      <c r="H370" s="18" t="s">
        <v>487</v>
      </c>
    </row>
    <row r="371" spans="1:8" x14ac:dyDescent="0.25">
      <c r="A371" s="184"/>
      <c r="B371" s="94" t="s">
        <v>508</v>
      </c>
      <c r="C371" s="88"/>
      <c r="D371" s="88"/>
      <c r="E371" s="88"/>
      <c r="F371" s="88"/>
      <c r="G371" s="88"/>
      <c r="H371" s="88"/>
    </row>
    <row r="372" spans="1:8" x14ac:dyDescent="0.25">
      <c r="A372" s="184"/>
      <c r="B372" s="106" t="s">
        <v>509</v>
      </c>
      <c r="C372" s="109" t="s">
        <v>531</v>
      </c>
      <c r="D372" s="109">
        <v>1</v>
      </c>
      <c r="E372" s="18">
        <v>7.47</v>
      </c>
      <c r="F372" s="111"/>
      <c r="G372" s="62">
        <f t="shared" si="15"/>
        <v>0</v>
      </c>
      <c r="H372" s="18" t="s">
        <v>487</v>
      </c>
    </row>
    <row r="373" spans="1:8" x14ac:dyDescent="0.25">
      <c r="A373" s="184"/>
      <c r="B373" s="94" t="s">
        <v>506</v>
      </c>
      <c r="C373" s="88"/>
      <c r="D373" s="88"/>
      <c r="E373" s="88"/>
      <c r="F373" s="88"/>
      <c r="G373" s="88"/>
      <c r="H373" s="88"/>
    </row>
    <row r="374" spans="1:8" x14ac:dyDescent="0.25">
      <c r="A374" s="184"/>
      <c r="B374" s="106" t="s">
        <v>507</v>
      </c>
      <c r="C374" s="109" t="s">
        <v>532</v>
      </c>
      <c r="D374" s="109">
        <v>1</v>
      </c>
      <c r="E374" s="18">
        <v>7.47</v>
      </c>
      <c r="F374" s="111"/>
      <c r="G374" s="62">
        <f t="shared" si="15"/>
        <v>0</v>
      </c>
      <c r="H374" s="18" t="s">
        <v>487</v>
      </c>
    </row>
    <row r="375" spans="1:8" x14ac:dyDescent="0.25">
      <c r="A375" s="184"/>
      <c r="B375" s="94" t="s">
        <v>339</v>
      </c>
      <c r="C375" s="88"/>
      <c r="D375" s="88"/>
      <c r="E375" s="88"/>
      <c r="F375" s="88"/>
      <c r="G375" s="88"/>
      <c r="H375" s="88"/>
    </row>
    <row r="376" spans="1:8" x14ac:dyDescent="0.25">
      <c r="A376" s="184"/>
      <c r="B376" s="106" t="s">
        <v>353</v>
      </c>
      <c r="C376" s="17" t="s">
        <v>344</v>
      </c>
      <c r="D376" s="17">
        <v>1</v>
      </c>
      <c r="E376" s="18">
        <v>7.47</v>
      </c>
      <c r="F376" s="33"/>
      <c r="G376" s="62">
        <f t="shared" si="15"/>
        <v>0</v>
      </c>
      <c r="H376" s="18" t="s">
        <v>487</v>
      </c>
    </row>
    <row r="377" spans="1:8" x14ac:dyDescent="0.25">
      <c r="A377" s="184"/>
      <c r="B377" s="94" t="s">
        <v>504</v>
      </c>
      <c r="C377" s="88"/>
      <c r="D377" s="88"/>
      <c r="E377" s="88"/>
      <c r="F377" s="88"/>
      <c r="G377" s="88"/>
      <c r="H377" s="88"/>
    </row>
    <row r="378" spans="1:8" x14ac:dyDescent="0.25">
      <c r="A378" s="184"/>
      <c r="B378" s="106" t="s">
        <v>505</v>
      </c>
      <c r="C378" s="109" t="s">
        <v>533</v>
      </c>
      <c r="D378" s="109">
        <v>1</v>
      </c>
      <c r="E378" s="110">
        <v>7.47</v>
      </c>
      <c r="F378" s="111"/>
      <c r="G378" s="62">
        <f t="shared" si="15"/>
        <v>0</v>
      </c>
      <c r="H378" s="18" t="s">
        <v>487</v>
      </c>
    </row>
    <row r="379" spans="1:8" x14ac:dyDescent="0.25">
      <c r="A379" s="184"/>
      <c r="B379" s="94" t="s">
        <v>336</v>
      </c>
      <c r="C379" s="88"/>
      <c r="D379" s="88"/>
      <c r="E379" s="88"/>
      <c r="F379" s="88"/>
      <c r="G379" s="88"/>
      <c r="H379" s="88"/>
    </row>
    <row r="380" spans="1:8" x14ac:dyDescent="0.25">
      <c r="A380" s="184"/>
      <c r="B380" s="106" t="s">
        <v>352</v>
      </c>
      <c r="C380" s="109" t="s">
        <v>337</v>
      </c>
      <c r="D380" s="109">
        <v>1</v>
      </c>
      <c r="E380" s="110">
        <v>7.47</v>
      </c>
      <c r="F380" s="111"/>
      <c r="G380" s="62">
        <f t="shared" si="15"/>
        <v>0</v>
      </c>
      <c r="H380" s="18" t="s">
        <v>487</v>
      </c>
    </row>
    <row r="381" spans="1:8" x14ac:dyDescent="0.25">
      <c r="A381" s="184"/>
      <c r="B381" s="94" t="s">
        <v>497</v>
      </c>
      <c r="C381" s="88"/>
      <c r="D381" s="88"/>
      <c r="E381" s="88"/>
      <c r="F381" s="88"/>
      <c r="G381" s="88"/>
      <c r="H381" s="88"/>
    </row>
    <row r="382" spans="1:8" x14ac:dyDescent="0.25">
      <c r="A382" s="184"/>
      <c r="B382" s="106" t="s">
        <v>498</v>
      </c>
      <c r="C382" s="109" t="s">
        <v>534</v>
      </c>
      <c r="D382" s="109">
        <v>1</v>
      </c>
      <c r="E382" s="110">
        <v>7.47</v>
      </c>
      <c r="F382" s="111"/>
      <c r="G382" s="62">
        <f t="shared" si="15"/>
        <v>0</v>
      </c>
      <c r="H382" s="18" t="s">
        <v>487</v>
      </c>
    </row>
    <row r="383" spans="1:8" x14ac:dyDescent="0.25">
      <c r="A383" s="184"/>
      <c r="B383" s="94" t="s">
        <v>291</v>
      </c>
      <c r="C383" s="88"/>
      <c r="D383" s="88"/>
      <c r="E383" s="88"/>
      <c r="F383" s="88"/>
      <c r="G383" s="88"/>
      <c r="H383" s="88"/>
    </row>
    <row r="384" spans="1:8" x14ac:dyDescent="0.25">
      <c r="A384" s="184"/>
      <c r="B384" s="58" t="s">
        <v>293</v>
      </c>
      <c r="C384" s="17" t="s">
        <v>292</v>
      </c>
      <c r="D384" s="17">
        <v>1</v>
      </c>
      <c r="E384" s="18">
        <v>7.47</v>
      </c>
      <c r="F384" s="33"/>
      <c r="G384" s="62">
        <f>SUM(F384*E384)</f>
        <v>0</v>
      </c>
      <c r="H384" s="18" t="s">
        <v>487</v>
      </c>
    </row>
    <row r="385" spans="1:8" ht="15" customHeight="1" x14ac:dyDescent="0.25">
      <c r="A385" s="175" t="s">
        <v>120</v>
      </c>
      <c r="B385" s="87" t="s">
        <v>111</v>
      </c>
      <c r="C385" s="88"/>
      <c r="D385" s="88"/>
      <c r="E385" s="88"/>
      <c r="F385" s="88"/>
      <c r="G385" s="88"/>
      <c r="H385" s="89" t="s">
        <v>200</v>
      </c>
    </row>
    <row r="386" spans="1:8" ht="15" customHeight="1" x14ac:dyDescent="0.25">
      <c r="A386" s="175"/>
      <c r="B386" s="43" t="s">
        <v>121</v>
      </c>
      <c r="C386" s="49" t="s">
        <v>318</v>
      </c>
      <c r="D386" s="49">
        <v>1</v>
      </c>
      <c r="E386" s="50">
        <v>3.5</v>
      </c>
      <c r="F386" s="54"/>
      <c r="G386" s="50">
        <f>SUM(F386*E393)</f>
        <v>0</v>
      </c>
      <c r="H386" s="51" t="s">
        <v>538</v>
      </c>
    </row>
    <row r="387" spans="1:8" ht="15" customHeight="1" x14ac:dyDescent="0.25">
      <c r="A387" s="175"/>
      <c r="B387" s="60" t="s">
        <v>113</v>
      </c>
      <c r="C387" s="61" t="s">
        <v>122</v>
      </c>
      <c r="D387" s="61">
        <v>1</v>
      </c>
      <c r="E387" s="62">
        <v>3.5</v>
      </c>
      <c r="F387" s="86"/>
      <c r="G387" s="62">
        <f t="shared" si="15"/>
        <v>0</v>
      </c>
      <c r="H387" s="51" t="s">
        <v>538</v>
      </c>
    </row>
    <row r="388" spans="1:8" ht="15" customHeight="1" x14ac:dyDescent="0.25">
      <c r="A388" s="175"/>
      <c r="B388" s="43" t="s">
        <v>114</v>
      </c>
      <c r="C388" s="49" t="s">
        <v>123</v>
      </c>
      <c r="D388" s="49">
        <v>1</v>
      </c>
      <c r="E388" s="50">
        <v>3.5</v>
      </c>
      <c r="F388" s="54"/>
      <c r="G388" s="50">
        <f t="shared" si="15"/>
        <v>0</v>
      </c>
      <c r="H388" s="51" t="s">
        <v>538</v>
      </c>
    </row>
    <row r="389" spans="1:8" x14ac:dyDescent="0.25">
      <c r="A389" s="175"/>
      <c r="B389" s="60" t="s">
        <v>115</v>
      </c>
      <c r="C389" s="61" t="s">
        <v>124</v>
      </c>
      <c r="D389" s="61">
        <v>1</v>
      </c>
      <c r="E389" s="62">
        <v>3.5</v>
      </c>
      <c r="F389" s="86"/>
      <c r="G389" s="62">
        <f t="shared" si="15"/>
        <v>0</v>
      </c>
      <c r="H389" s="51" t="s">
        <v>538</v>
      </c>
    </row>
    <row r="390" spans="1:8" x14ac:dyDescent="0.25">
      <c r="A390" s="175"/>
      <c r="B390" s="43" t="s">
        <v>116</v>
      </c>
      <c r="C390" s="49" t="s">
        <v>125</v>
      </c>
      <c r="D390" s="49">
        <v>1</v>
      </c>
      <c r="E390" s="50">
        <v>2.91</v>
      </c>
      <c r="F390" s="54"/>
      <c r="G390" s="50">
        <f t="shared" si="15"/>
        <v>0</v>
      </c>
      <c r="H390" s="51" t="s">
        <v>112</v>
      </c>
    </row>
    <row r="391" spans="1:8" x14ac:dyDescent="0.25">
      <c r="A391" s="175"/>
      <c r="B391" s="60" t="s">
        <v>117</v>
      </c>
      <c r="C391" s="61" t="s">
        <v>126</v>
      </c>
      <c r="D391" s="61">
        <v>1</v>
      </c>
      <c r="E391" s="62">
        <v>2.91</v>
      </c>
      <c r="F391" s="86"/>
      <c r="G391" s="62">
        <f t="shared" si="15"/>
        <v>0</v>
      </c>
      <c r="H391" s="63" t="s">
        <v>112</v>
      </c>
    </row>
    <row r="392" spans="1:8" x14ac:dyDescent="0.25">
      <c r="A392" s="175"/>
      <c r="B392" s="43" t="s">
        <v>118</v>
      </c>
      <c r="C392" s="49" t="s">
        <v>319</v>
      </c>
      <c r="D392" s="49">
        <v>1</v>
      </c>
      <c r="E392" s="50">
        <v>3.5</v>
      </c>
      <c r="F392" s="54"/>
      <c r="G392" s="50">
        <f t="shared" si="15"/>
        <v>0</v>
      </c>
      <c r="H392" s="51" t="s">
        <v>538</v>
      </c>
    </row>
    <row r="393" spans="1:8" ht="15.75" thickBot="1" x14ac:dyDescent="0.3">
      <c r="A393" s="176"/>
      <c r="B393" s="69" t="s">
        <v>119</v>
      </c>
      <c r="C393" s="65" t="s">
        <v>127</v>
      </c>
      <c r="D393" s="65">
        <v>1</v>
      </c>
      <c r="E393" s="66">
        <v>3.5</v>
      </c>
      <c r="F393" s="85"/>
      <c r="G393" s="66">
        <f t="shared" si="15"/>
        <v>0</v>
      </c>
      <c r="H393" s="51" t="s">
        <v>538</v>
      </c>
    </row>
    <row r="394" spans="1:8" ht="30" thickBot="1" x14ac:dyDescent="0.3">
      <c r="A394" s="167" t="s">
        <v>668</v>
      </c>
      <c r="B394" s="168"/>
      <c r="C394" s="168"/>
      <c r="D394" s="168"/>
      <c r="E394" s="168"/>
      <c r="F394" s="169"/>
      <c r="G394" s="131">
        <f>SUM(G18:G393)</f>
        <v>0</v>
      </c>
      <c r="H394" s="42"/>
    </row>
    <row r="395" spans="1:8" ht="34.5" x14ac:dyDescent="0.25">
      <c r="A395" s="117"/>
      <c r="B395" s="118" t="s">
        <v>576</v>
      </c>
      <c r="C395" s="72"/>
      <c r="D395" s="72"/>
      <c r="E395" s="72"/>
      <c r="F395" s="117"/>
      <c r="G395" s="72"/>
      <c r="H395" s="72" cm="1">
        <f t="array" ref="H395">A395:H507</f>
        <v>0</v>
      </c>
    </row>
    <row r="396" spans="1:8" x14ac:dyDescent="0.25">
      <c r="A396" s="72"/>
      <c r="B396" s="72" t="s">
        <v>577</v>
      </c>
      <c r="C396" s="72" t="s">
        <v>578</v>
      </c>
      <c r="D396" s="72"/>
      <c r="E396" s="72" t="s">
        <v>579</v>
      </c>
      <c r="F396" s="117"/>
      <c r="G396" s="72"/>
      <c r="H396" s="72"/>
    </row>
    <row r="397" spans="1:8" ht="17.25" thickBot="1" x14ac:dyDescent="0.3">
      <c r="A397" s="119"/>
      <c r="B397" s="120" t="s">
        <v>580</v>
      </c>
      <c r="C397" s="121" t="s">
        <v>581</v>
      </c>
      <c r="D397" s="122">
        <v>10</v>
      </c>
      <c r="E397" s="123">
        <v>8.2899999999999991</v>
      </c>
      <c r="F397" s="124"/>
      <c r="G397" s="125">
        <f t="shared" ref="G397:G454" si="23">SUM(F397*E397)</f>
        <v>0</v>
      </c>
      <c r="H397" s="126" t="s">
        <v>476</v>
      </c>
    </row>
    <row r="398" spans="1:8" ht="17.25" thickBot="1" x14ac:dyDescent="0.3">
      <c r="A398" s="119"/>
      <c r="B398" s="120" t="s">
        <v>582</v>
      </c>
      <c r="C398" s="121" t="s">
        <v>583</v>
      </c>
      <c r="D398" s="122">
        <v>10</v>
      </c>
      <c r="E398" s="123">
        <v>8.2899999999999991</v>
      </c>
      <c r="F398" s="124"/>
      <c r="G398" s="125">
        <f t="shared" si="23"/>
        <v>0</v>
      </c>
      <c r="H398" s="126" t="s">
        <v>476</v>
      </c>
    </row>
    <row r="399" spans="1:8" ht="17.25" thickBot="1" x14ac:dyDescent="0.3">
      <c r="A399" s="119"/>
      <c r="B399" s="120" t="s">
        <v>584</v>
      </c>
      <c r="C399" s="121" t="s">
        <v>585</v>
      </c>
      <c r="D399" s="122">
        <v>10</v>
      </c>
      <c r="E399" s="123">
        <v>8.2899999999999991</v>
      </c>
      <c r="F399" s="124"/>
      <c r="G399" s="125">
        <f t="shared" si="23"/>
        <v>0</v>
      </c>
      <c r="H399" s="126" t="s">
        <v>476</v>
      </c>
    </row>
    <row r="400" spans="1:8" ht="17.25" thickBot="1" x14ac:dyDescent="0.3">
      <c r="A400" s="119"/>
      <c r="B400" s="120" t="s">
        <v>586</v>
      </c>
      <c r="C400" s="121" t="s">
        <v>587</v>
      </c>
      <c r="D400" s="122">
        <v>10</v>
      </c>
      <c r="E400" s="123">
        <v>8.2899999999999991</v>
      </c>
      <c r="F400" s="124"/>
      <c r="G400" s="125">
        <f t="shared" si="23"/>
        <v>0</v>
      </c>
      <c r="H400" s="126" t="s">
        <v>476</v>
      </c>
    </row>
    <row r="401" spans="1:8" ht="17.25" thickBot="1" x14ac:dyDescent="0.3">
      <c r="A401" s="119"/>
      <c r="B401" s="120" t="s">
        <v>588</v>
      </c>
      <c r="C401" s="121" t="s">
        <v>589</v>
      </c>
      <c r="D401" s="122">
        <v>10</v>
      </c>
      <c r="E401" s="123">
        <v>8.2899999999999991</v>
      </c>
      <c r="F401" s="124"/>
      <c r="G401" s="125">
        <f t="shared" si="23"/>
        <v>0</v>
      </c>
      <c r="H401" s="126" t="s">
        <v>476</v>
      </c>
    </row>
    <row r="402" spans="1:8" ht="17.25" thickBot="1" x14ac:dyDescent="0.3">
      <c r="A402" s="119"/>
      <c r="B402" s="120" t="s">
        <v>590</v>
      </c>
      <c r="C402" s="121" t="s">
        <v>591</v>
      </c>
      <c r="D402" s="122">
        <v>10</v>
      </c>
      <c r="E402" s="123">
        <v>8.2899999999999991</v>
      </c>
      <c r="F402" s="124"/>
      <c r="G402" s="125">
        <f t="shared" si="23"/>
        <v>0</v>
      </c>
      <c r="H402" s="126" t="s">
        <v>476</v>
      </c>
    </row>
    <row r="403" spans="1:8" ht="17.25" thickBot="1" x14ac:dyDescent="0.3">
      <c r="A403" s="119"/>
      <c r="B403" s="120" t="s">
        <v>592</v>
      </c>
      <c r="C403" s="121" t="s">
        <v>877</v>
      </c>
      <c r="D403" s="122">
        <v>10</v>
      </c>
      <c r="E403" s="123">
        <v>8.2899999999999991</v>
      </c>
      <c r="F403" s="124"/>
      <c r="G403" s="125">
        <f t="shared" si="23"/>
        <v>0</v>
      </c>
      <c r="H403" s="126" t="s">
        <v>476</v>
      </c>
    </row>
    <row r="404" spans="1:8" ht="17.25" thickBot="1" x14ac:dyDescent="0.3">
      <c r="A404" s="119"/>
      <c r="B404" s="120" t="s">
        <v>593</v>
      </c>
      <c r="C404" s="121" t="s">
        <v>878</v>
      </c>
      <c r="D404" s="122">
        <v>10</v>
      </c>
      <c r="E404" s="123">
        <v>8.2899999999999991</v>
      </c>
      <c r="F404" s="124"/>
      <c r="G404" s="125">
        <f t="shared" si="23"/>
        <v>0</v>
      </c>
      <c r="H404" s="126" t="s">
        <v>476</v>
      </c>
    </row>
    <row r="405" spans="1:8" ht="16.5" x14ac:dyDescent="0.25">
      <c r="A405" s="119"/>
      <c r="B405" s="120" t="s">
        <v>594</v>
      </c>
      <c r="C405" s="121" t="s">
        <v>595</v>
      </c>
      <c r="D405" s="122">
        <v>80</v>
      </c>
      <c r="E405" s="123">
        <v>63</v>
      </c>
      <c r="F405" s="124"/>
      <c r="G405" s="127">
        <f t="shared" si="23"/>
        <v>0</v>
      </c>
      <c r="H405" s="126" t="s">
        <v>476</v>
      </c>
    </row>
    <row r="406" spans="1:8" ht="16.5" x14ac:dyDescent="0.25">
      <c r="A406" s="119"/>
      <c r="B406" s="128" t="s">
        <v>786</v>
      </c>
      <c r="C406" s="121"/>
      <c r="D406" s="122"/>
      <c r="E406" s="123"/>
      <c r="F406" s="124"/>
      <c r="G406" s="127">
        <f t="shared" si="23"/>
        <v>0</v>
      </c>
      <c r="H406" s="126" t="s">
        <v>476</v>
      </c>
    </row>
    <row r="407" spans="1:8" ht="16.5" x14ac:dyDescent="0.25">
      <c r="A407" s="119"/>
      <c r="B407" s="120" t="s">
        <v>787</v>
      </c>
      <c r="C407" s="121" t="s">
        <v>828</v>
      </c>
      <c r="D407" s="122">
        <v>10</v>
      </c>
      <c r="E407" s="123">
        <v>8.2899999999999991</v>
      </c>
      <c r="F407" s="124"/>
      <c r="G407" s="127">
        <f t="shared" si="23"/>
        <v>0</v>
      </c>
      <c r="H407" s="126" t="s">
        <v>476</v>
      </c>
    </row>
    <row r="408" spans="1:8" ht="16.5" x14ac:dyDescent="0.25">
      <c r="A408" s="119"/>
      <c r="B408" s="120" t="s">
        <v>788</v>
      </c>
      <c r="C408" s="121" t="s">
        <v>829</v>
      </c>
      <c r="D408" s="122">
        <v>10</v>
      </c>
      <c r="E408" s="123">
        <v>8.2899999999999991</v>
      </c>
      <c r="F408" s="124"/>
      <c r="G408" s="127">
        <f t="shared" si="23"/>
        <v>0</v>
      </c>
      <c r="H408" s="126" t="s">
        <v>476</v>
      </c>
    </row>
    <row r="409" spans="1:8" ht="16.5" x14ac:dyDescent="0.25">
      <c r="A409" s="119"/>
      <c r="B409" s="120" t="s">
        <v>789</v>
      </c>
      <c r="C409" s="121" t="s">
        <v>830</v>
      </c>
      <c r="D409" s="122">
        <v>10</v>
      </c>
      <c r="E409" s="123">
        <v>8.2899999999999991</v>
      </c>
      <c r="F409" s="124"/>
      <c r="G409" s="127">
        <f t="shared" si="23"/>
        <v>0</v>
      </c>
      <c r="H409" s="126" t="s">
        <v>476</v>
      </c>
    </row>
    <row r="410" spans="1:8" ht="16.5" x14ac:dyDescent="0.25">
      <c r="A410" s="119"/>
      <c r="B410" s="120" t="s">
        <v>790</v>
      </c>
      <c r="C410" s="121" t="s">
        <v>831</v>
      </c>
      <c r="D410" s="122">
        <v>10</v>
      </c>
      <c r="E410" s="123">
        <v>8.2899999999999991</v>
      </c>
      <c r="F410" s="124"/>
      <c r="G410" s="127">
        <f t="shared" si="23"/>
        <v>0</v>
      </c>
      <c r="H410" s="126" t="s">
        <v>476</v>
      </c>
    </row>
    <row r="411" spans="1:8" ht="16.5" x14ac:dyDescent="0.25">
      <c r="A411" s="119"/>
      <c r="B411" s="120" t="s">
        <v>795</v>
      </c>
      <c r="C411" s="121" t="s">
        <v>832</v>
      </c>
      <c r="D411" s="122">
        <v>10</v>
      </c>
      <c r="E411" s="123">
        <v>8.2899999999999991</v>
      </c>
      <c r="F411" s="124"/>
      <c r="G411" s="127">
        <f t="shared" si="23"/>
        <v>0</v>
      </c>
      <c r="H411" s="126" t="s">
        <v>476</v>
      </c>
    </row>
    <row r="412" spans="1:8" ht="16.5" x14ac:dyDescent="0.25">
      <c r="A412" s="119"/>
      <c r="B412" s="120" t="s">
        <v>796</v>
      </c>
      <c r="C412" s="121" t="s">
        <v>833</v>
      </c>
      <c r="D412" s="122">
        <v>10</v>
      </c>
      <c r="E412" s="123">
        <v>8.2899999999999991</v>
      </c>
      <c r="F412" s="124"/>
      <c r="G412" s="127">
        <f t="shared" si="23"/>
        <v>0</v>
      </c>
      <c r="H412" s="126" t="s">
        <v>476</v>
      </c>
    </row>
    <row r="413" spans="1:8" ht="16.5" x14ac:dyDescent="0.25">
      <c r="A413" s="119"/>
      <c r="B413" s="120" t="s">
        <v>797</v>
      </c>
      <c r="C413" s="121" t="s">
        <v>834</v>
      </c>
      <c r="D413" s="122">
        <v>10</v>
      </c>
      <c r="E413" s="123">
        <v>8.2899999999999991</v>
      </c>
      <c r="F413" s="124"/>
      <c r="G413" s="127">
        <f t="shared" si="23"/>
        <v>0</v>
      </c>
      <c r="H413" s="126" t="s">
        <v>476</v>
      </c>
    </row>
    <row r="414" spans="1:8" ht="16.5" x14ac:dyDescent="0.25">
      <c r="A414" s="119"/>
      <c r="B414" s="120" t="s">
        <v>798</v>
      </c>
      <c r="C414" s="121" t="s">
        <v>835</v>
      </c>
      <c r="D414" s="122">
        <v>10</v>
      </c>
      <c r="E414" s="123">
        <v>8.2899999999999991</v>
      </c>
      <c r="F414" s="124"/>
      <c r="G414" s="127">
        <f t="shared" si="23"/>
        <v>0</v>
      </c>
      <c r="H414" s="126" t="s">
        <v>476</v>
      </c>
    </row>
    <row r="415" spans="1:8" ht="16.5" x14ac:dyDescent="0.25">
      <c r="A415" s="119"/>
      <c r="B415" s="120" t="s">
        <v>791</v>
      </c>
      <c r="C415" s="121" t="s">
        <v>902</v>
      </c>
      <c r="D415" s="122">
        <v>10</v>
      </c>
      <c r="E415" s="123">
        <v>8.2899999999999991</v>
      </c>
      <c r="F415" s="124"/>
      <c r="G415" s="127">
        <f t="shared" si="23"/>
        <v>0</v>
      </c>
      <c r="H415" s="126" t="s">
        <v>476</v>
      </c>
    </row>
    <row r="416" spans="1:8" ht="16.5" x14ac:dyDescent="0.25">
      <c r="A416" s="119"/>
      <c r="B416" s="120" t="s">
        <v>792</v>
      </c>
      <c r="C416" s="121" t="s">
        <v>903</v>
      </c>
      <c r="D416" s="122">
        <v>10</v>
      </c>
      <c r="E416" s="123">
        <v>8.2899999999999991</v>
      </c>
      <c r="F416" s="124"/>
      <c r="G416" s="127">
        <f t="shared" si="23"/>
        <v>0</v>
      </c>
      <c r="H416" s="126" t="s">
        <v>476</v>
      </c>
    </row>
    <row r="417" spans="1:8" ht="16.5" x14ac:dyDescent="0.25">
      <c r="A417" s="119"/>
      <c r="B417" s="120" t="s">
        <v>793</v>
      </c>
      <c r="C417" s="121" t="s">
        <v>904</v>
      </c>
      <c r="D417" s="122">
        <v>10</v>
      </c>
      <c r="E417" s="123">
        <v>8.2899999999999991</v>
      </c>
      <c r="F417" s="124"/>
      <c r="G417" s="127">
        <f t="shared" si="23"/>
        <v>0</v>
      </c>
      <c r="H417" s="126" t="s">
        <v>476</v>
      </c>
    </row>
    <row r="418" spans="1:8" ht="16.5" x14ac:dyDescent="0.25">
      <c r="A418" s="119"/>
      <c r="B418" s="120" t="s">
        <v>794</v>
      </c>
      <c r="C418" s="121" t="s">
        <v>905</v>
      </c>
      <c r="D418" s="122">
        <v>10</v>
      </c>
      <c r="E418" s="123">
        <v>8.2899999999999991</v>
      </c>
      <c r="F418" s="124"/>
      <c r="G418" s="127">
        <f t="shared" si="23"/>
        <v>0</v>
      </c>
      <c r="H418" s="126" t="s">
        <v>476</v>
      </c>
    </row>
    <row r="419" spans="1:8" ht="16.5" x14ac:dyDescent="0.25">
      <c r="A419" s="119"/>
      <c r="B419" s="120" t="s">
        <v>594</v>
      </c>
      <c r="C419" s="121" t="s">
        <v>836</v>
      </c>
      <c r="D419" s="122">
        <v>120</v>
      </c>
      <c r="E419" s="123">
        <v>94.5</v>
      </c>
      <c r="F419" s="124"/>
      <c r="G419" s="127">
        <f t="shared" si="23"/>
        <v>0</v>
      </c>
      <c r="H419" s="126" t="s">
        <v>476</v>
      </c>
    </row>
    <row r="420" spans="1:8" x14ac:dyDescent="0.25">
      <c r="A420" s="119"/>
      <c r="B420" s="128" t="s">
        <v>769</v>
      </c>
      <c r="C420" s="128" t="s">
        <v>596</v>
      </c>
      <c r="D420" s="128"/>
      <c r="E420" s="128"/>
      <c r="F420" s="128" t="s">
        <v>770</v>
      </c>
      <c r="G420" s="128" t="s">
        <v>771</v>
      </c>
      <c r="H420" s="128"/>
    </row>
    <row r="421" spans="1:8" ht="16.5" x14ac:dyDescent="0.25">
      <c r="A421" s="119"/>
      <c r="B421" s="120" t="s">
        <v>816</v>
      </c>
      <c r="C421" s="121" t="s">
        <v>815</v>
      </c>
      <c r="D421" s="122">
        <v>1</v>
      </c>
      <c r="E421" s="123">
        <v>6.25</v>
      </c>
      <c r="F421" s="124"/>
      <c r="G421" s="127">
        <f t="shared" si="23"/>
        <v>0</v>
      </c>
      <c r="H421" s="126" t="s">
        <v>863</v>
      </c>
    </row>
    <row r="422" spans="1:8" ht="16.5" x14ac:dyDescent="0.25">
      <c r="A422" s="119"/>
      <c r="B422" s="120" t="s">
        <v>817</v>
      </c>
      <c r="C422" s="121" t="s">
        <v>822</v>
      </c>
      <c r="D422" s="122">
        <v>1</v>
      </c>
      <c r="E422" s="123">
        <v>6.25</v>
      </c>
      <c r="F422" s="124"/>
      <c r="G422" s="127">
        <f t="shared" si="23"/>
        <v>0</v>
      </c>
      <c r="H422" s="126" t="s">
        <v>863</v>
      </c>
    </row>
    <row r="423" spans="1:8" ht="16.5" x14ac:dyDescent="0.25">
      <c r="A423" s="119"/>
      <c r="B423" s="120" t="s">
        <v>818</v>
      </c>
      <c r="C423" s="121" t="s">
        <v>823</v>
      </c>
      <c r="D423" s="122">
        <v>1</v>
      </c>
      <c r="E423" s="123">
        <v>6.25</v>
      </c>
      <c r="F423" s="124"/>
      <c r="G423" s="127">
        <f t="shared" si="23"/>
        <v>0</v>
      </c>
      <c r="H423" s="126" t="s">
        <v>863</v>
      </c>
    </row>
    <row r="424" spans="1:8" ht="16.5" x14ac:dyDescent="0.25">
      <c r="A424" s="119"/>
      <c r="B424" s="120" t="s">
        <v>819</v>
      </c>
      <c r="C424" s="121" t="s">
        <v>824</v>
      </c>
      <c r="D424" s="122">
        <v>1</v>
      </c>
      <c r="E424" s="123">
        <v>6.25</v>
      </c>
      <c r="F424" s="124"/>
      <c r="G424" s="127">
        <f t="shared" si="23"/>
        <v>0</v>
      </c>
      <c r="H424" s="126" t="s">
        <v>863</v>
      </c>
    </row>
    <row r="425" spans="1:8" ht="16.5" x14ac:dyDescent="0.25">
      <c r="A425" s="119"/>
      <c r="B425" s="120" t="s">
        <v>820</v>
      </c>
      <c r="C425" s="121" t="s">
        <v>825</v>
      </c>
      <c r="D425" s="122">
        <v>1</v>
      </c>
      <c r="E425" s="123">
        <v>6.25</v>
      </c>
      <c r="F425" s="124"/>
      <c r="G425" s="127">
        <f t="shared" si="23"/>
        <v>0</v>
      </c>
      <c r="H425" s="126" t="s">
        <v>863</v>
      </c>
    </row>
    <row r="426" spans="1:8" ht="16.5" x14ac:dyDescent="0.25">
      <c r="A426" s="119"/>
      <c r="B426" s="120" t="s">
        <v>821</v>
      </c>
      <c r="C426" s="121" t="s">
        <v>826</v>
      </c>
      <c r="D426" s="122">
        <v>1</v>
      </c>
      <c r="E426" s="123">
        <v>6.25</v>
      </c>
      <c r="F426" s="124"/>
      <c r="G426" s="127">
        <f t="shared" si="23"/>
        <v>0</v>
      </c>
      <c r="H426" s="126" t="s">
        <v>863</v>
      </c>
    </row>
    <row r="427" spans="1:8" ht="16.5" x14ac:dyDescent="0.25">
      <c r="A427" s="119"/>
      <c r="B427" s="120" t="s">
        <v>772</v>
      </c>
      <c r="C427" s="121" t="s">
        <v>827</v>
      </c>
      <c r="D427" s="122">
        <v>18</v>
      </c>
      <c r="E427" s="123">
        <v>106.87</v>
      </c>
      <c r="F427" s="124"/>
      <c r="G427" s="127">
        <f t="shared" si="23"/>
        <v>0</v>
      </c>
      <c r="H427" s="126" t="s">
        <v>863</v>
      </c>
    </row>
    <row r="428" spans="1:8" x14ac:dyDescent="0.25">
      <c r="A428" s="119"/>
      <c r="B428" s="128" t="s">
        <v>773</v>
      </c>
      <c r="C428" s="128" t="s">
        <v>596</v>
      </c>
      <c r="D428" s="128"/>
      <c r="E428" s="128"/>
      <c r="F428" s="128" t="s">
        <v>770</v>
      </c>
      <c r="G428" s="128" t="s">
        <v>771</v>
      </c>
      <c r="H428" s="128"/>
    </row>
    <row r="429" spans="1:8" ht="16.5" x14ac:dyDescent="0.25">
      <c r="A429" s="119"/>
      <c r="B429" s="120" t="s">
        <v>839</v>
      </c>
      <c r="C429" s="121" t="s">
        <v>837</v>
      </c>
      <c r="D429" s="122">
        <v>1</v>
      </c>
      <c r="E429" s="123">
        <v>5.5</v>
      </c>
      <c r="F429" s="124"/>
      <c r="G429" s="127">
        <f t="shared" si="23"/>
        <v>0</v>
      </c>
      <c r="H429" s="126" t="s">
        <v>864</v>
      </c>
    </row>
    <row r="430" spans="1:8" ht="16.5" x14ac:dyDescent="0.25">
      <c r="A430" s="119"/>
      <c r="B430" s="120" t="s">
        <v>898</v>
      </c>
      <c r="C430" s="121" t="s">
        <v>897</v>
      </c>
      <c r="D430" s="122">
        <v>1</v>
      </c>
      <c r="E430" s="123">
        <v>5.5</v>
      </c>
      <c r="F430" s="124"/>
      <c r="G430" s="127">
        <f t="shared" si="23"/>
        <v>0</v>
      </c>
      <c r="H430" s="126" t="s">
        <v>864</v>
      </c>
    </row>
    <row r="431" spans="1:8" ht="16.5" x14ac:dyDescent="0.25">
      <c r="A431" s="119"/>
      <c r="B431" s="120" t="s">
        <v>900</v>
      </c>
      <c r="C431" s="121" t="s">
        <v>899</v>
      </c>
      <c r="D431" s="122">
        <v>1</v>
      </c>
      <c r="E431" s="123">
        <v>5.5</v>
      </c>
      <c r="F431" s="124"/>
      <c r="G431" s="127">
        <f t="shared" si="23"/>
        <v>0</v>
      </c>
      <c r="H431" s="126" t="s">
        <v>864</v>
      </c>
    </row>
    <row r="432" spans="1:8" ht="16.5" x14ac:dyDescent="0.25">
      <c r="A432" s="119"/>
      <c r="B432" s="120" t="s">
        <v>840</v>
      </c>
      <c r="C432" s="121" t="s">
        <v>901</v>
      </c>
      <c r="D432" s="122">
        <v>1</v>
      </c>
      <c r="E432" s="123">
        <v>5.5</v>
      </c>
      <c r="F432" s="124"/>
      <c r="G432" s="127">
        <f t="shared" si="23"/>
        <v>0</v>
      </c>
      <c r="H432" s="126" t="s">
        <v>864</v>
      </c>
    </row>
    <row r="433" spans="1:8" ht="16.5" x14ac:dyDescent="0.25">
      <c r="A433" s="119"/>
      <c r="B433" s="120" t="s">
        <v>774</v>
      </c>
      <c r="C433" s="121" t="s">
        <v>838</v>
      </c>
      <c r="D433" s="122">
        <v>15</v>
      </c>
      <c r="E433" s="123">
        <v>78.38</v>
      </c>
      <c r="F433" s="124"/>
      <c r="G433" s="127">
        <f t="shared" si="23"/>
        <v>0</v>
      </c>
      <c r="H433" s="126" t="s">
        <v>864</v>
      </c>
    </row>
    <row r="434" spans="1:8" x14ac:dyDescent="0.25">
      <c r="A434" s="119"/>
      <c r="B434" s="128" t="s">
        <v>775</v>
      </c>
      <c r="C434" s="128" t="s">
        <v>596</v>
      </c>
      <c r="D434" s="128"/>
      <c r="E434" s="128"/>
      <c r="F434" s="128" t="s">
        <v>776</v>
      </c>
      <c r="G434" s="128" t="s">
        <v>777</v>
      </c>
      <c r="H434" s="128"/>
    </row>
    <row r="435" spans="1:8" ht="16.5" x14ac:dyDescent="0.25">
      <c r="A435" s="119"/>
      <c r="B435" s="120" t="s">
        <v>844</v>
      </c>
      <c r="C435" s="121" t="s">
        <v>841</v>
      </c>
      <c r="D435" s="122">
        <v>1</v>
      </c>
      <c r="E435" s="123">
        <v>5.5</v>
      </c>
      <c r="F435" s="124"/>
      <c r="G435" s="127">
        <f t="shared" si="23"/>
        <v>0</v>
      </c>
      <c r="H435" s="126" t="s">
        <v>864</v>
      </c>
    </row>
    <row r="436" spans="1:8" ht="16.5" x14ac:dyDescent="0.25">
      <c r="A436" s="119"/>
      <c r="B436" s="120" t="s">
        <v>845</v>
      </c>
      <c r="C436" s="121" t="s">
        <v>842</v>
      </c>
      <c r="D436" s="122">
        <v>1</v>
      </c>
      <c r="E436" s="123">
        <v>5.5</v>
      </c>
      <c r="F436" s="124"/>
      <c r="G436" s="127">
        <f t="shared" si="23"/>
        <v>0</v>
      </c>
      <c r="H436" s="126" t="s">
        <v>864</v>
      </c>
    </row>
    <row r="437" spans="1:8" ht="16.5" x14ac:dyDescent="0.25">
      <c r="A437" s="119"/>
      <c r="B437" s="120" t="s">
        <v>846</v>
      </c>
      <c r="C437" s="121" t="s">
        <v>843</v>
      </c>
      <c r="D437" s="122">
        <v>1</v>
      </c>
      <c r="E437" s="123">
        <v>5.5</v>
      </c>
      <c r="F437" s="124"/>
      <c r="G437" s="127">
        <f t="shared" si="23"/>
        <v>0</v>
      </c>
      <c r="H437" s="126" t="s">
        <v>864</v>
      </c>
    </row>
    <row r="438" spans="1:8" ht="16.5" x14ac:dyDescent="0.25">
      <c r="A438" s="119"/>
      <c r="B438" s="120" t="s">
        <v>778</v>
      </c>
      <c r="C438" s="121" t="s">
        <v>847</v>
      </c>
      <c r="D438" s="122">
        <v>12</v>
      </c>
      <c r="E438" s="123">
        <v>62.7</v>
      </c>
      <c r="F438" s="124"/>
      <c r="G438" s="127">
        <f t="shared" si="23"/>
        <v>0</v>
      </c>
      <c r="H438" s="126" t="s">
        <v>864</v>
      </c>
    </row>
    <row r="439" spans="1:8" x14ac:dyDescent="0.25">
      <c r="A439" s="119"/>
      <c r="B439" s="128" t="s">
        <v>908</v>
      </c>
      <c r="C439" s="128" t="s">
        <v>781</v>
      </c>
      <c r="D439" s="128"/>
      <c r="E439" s="128"/>
      <c r="F439" s="128"/>
      <c r="G439" s="129"/>
      <c r="H439" s="130"/>
    </row>
    <row r="440" spans="1:8" ht="17.25" thickBot="1" x14ac:dyDescent="0.3">
      <c r="A440" s="119"/>
      <c r="B440" s="120" t="s">
        <v>780</v>
      </c>
      <c r="C440" s="121"/>
      <c r="D440" s="122"/>
      <c r="E440" s="123"/>
      <c r="F440" s="124"/>
      <c r="G440" s="125">
        <f t="shared" si="23"/>
        <v>0</v>
      </c>
      <c r="H440" s="126"/>
    </row>
    <row r="441" spans="1:8" ht="17.25" thickBot="1" x14ac:dyDescent="0.3">
      <c r="A441" s="119"/>
      <c r="B441" s="120" t="s">
        <v>906</v>
      </c>
      <c r="C441" s="121" t="s">
        <v>597</v>
      </c>
      <c r="D441" s="122">
        <v>1</v>
      </c>
      <c r="E441" s="123">
        <v>2.5</v>
      </c>
      <c r="F441" s="124"/>
      <c r="G441" s="125">
        <f t="shared" si="23"/>
        <v>0</v>
      </c>
      <c r="H441" s="126" t="s">
        <v>484</v>
      </c>
    </row>
    <row r="442" spans="1:8" ht="17.25" thickBot="1" x14ac:dyDescent="0.3">
      <c r="A442" s="119"/>
      <c r="B442" s="120" t="s">
        <v>907</v>
      </c>
      <c r="C442" s="121" t="s">
        <v>598</v>
      </c>
      <c r="D442" s="122">
        <v>1</v>
      </c>
      <c r="E442" s="123">
        <v>2.5</v>
      </c>
      <c r="F442" s="124"/>
      <c r="G442" s="125">
        <f t="shared" si="23"/>
        <v>0</v>
      </c>
      <c r="H442" s="126" t="s">
        <v>484</v>
      </c>
    </row>
    <row r="443" spans="1:8" x14ac:dyDescent="0.25">
      <c r="A443" s="119"/>
      <c r="B443" s="128" t="s">
        <v>782</v>
      </c>
      <c r="C443" s="128"/>
      <c r="D443" s="128"/>
      <c r="E443" s="128"/>
      <c r="F443" s="128" t="s">
        <v>777</v>
      </c>
      <c r="G443" s="128"/>
      <c r="H443" s="128"/>
    </row>
    <row r="444" spans="1:8" ht="17.25" thickBot="1" x14ac:dyDescent="0.3">
      <c r="A444" s="119"/>
      <c r="B444" s="120" t="s">
        <v>855</v>
      </c>
      <c r="C444" s="121" t="s">
        <v>848</v>
      </c>
      <c r="D444" s="122">
        <v>1</v>
      </c>
      <c r="E444" s="123">
        <v>2.5</v>
      </c>
      <c r="F444" s="124"/>
      <c r="G444" s="125">
        <f t="shared" si="23"/>
        <v>0</v>
      </c>
      <c r="H444" s="126" t="s">
        <v>484</v>
      </c>
    </row>
    <row r="445" spans="1:8" ht="17.25" thickBot="1" x14ac:dyDescent="0.3">
      <c r="A445" s="119"/>
      <c r="B445" s="120" t="s">
        <v>856</v>
      </c>
      <c r="C445" s="121" t="s">
        <v>849</v>
      </c>
      <c r="D445" s="122">
        <v>1</v>
      </c>
      <c r="E445" s="123">
        <v>2.5</v>
      </c>
      <c r="F445" s="124"/>
      <c r="G445" s="125">
        <f t="shared" si="23"/>
        <v>0</v>
      </c>
      <c r="H445" s="126" t="s">
        <v>484</v>
      </c>
    </row>
    <row r="446" spans="1:8" ht="17.25" thickBot="1" x14ac:dyDescent="0.3">
      <c r="A446" s="119"/>
      <c r="B446" s="120" t="s">
        <v>857</v>
      </c>
      <c r="C446" s="121" t="s">
        <v>850</v>
      </c>
      <c r="D446" s="122">
        <v>1</v>
      </c>
      <c r="E446" s="123">
        <v>2.5</v>
      </c>
      <c r="F446" s="124"/>
      <c r="G446" s="125">
        <f t="shared" si="23"/>
        <v>0</v>
      </c>
      <c r="H446" s="126" t="s">
        <v>484</v>
      </c>
    </row>
    <row r="447" spans="1:8" ht="17.25" thickBot="1" x14ac:dyDescent="0.3">
      <c r="A447" s="119"/>
      <c r="B447" s="120" t="s">
        <v>858</v>
      </c>
      <c r="C447" s="121" t="s">
        <v>851</v>
      </c>
      <c r="D447" s="122">
        <v>1</v>
      </c>
      <c r="E447" s="123">
        <v>2.5</v>
      </c>
      <c r="F447" s="124"/>
      <c r="G447" s="125">
        <f t="shared" si="23"/>
        <v>0</v>
      </c>
      <c r="H447" s="126" t="s">
        <v>484</v>
      </c>
    </row>
    <row r="448" spans="1:8" ht="17.25" thickBot="1" x14ac:dyDescent="0.3">
      <c r="A448" s="119"/>
      <c r="B448" s="120" t="s">
        <v>859</v>
      </c>
      <c r="C448" s="121" t="s">
        <v>852</v>
      </c>
      <c r="D448" s="122">
        <v>1</v>
      </c>
      <c r="E448" s="123">
        <v>2.5</v>
      </c>
      <c r="F448" s="124"/>
      <c r="G448" s="125">
        <f t="shared" si="23"/>
        <v>0</v>
      </c>
      <c r="H448" s="126" t="s">
        <v>484</v>
      </c>
    </row>
    <row r="449" spans="1:8" ht="17.25" thickBot="1" x14ac:dyDescent="0.3">
      <c r="A449" s="119"/>
      <c r="B449" s="120" t="s">
        <v>860</v>
      </c>
      <c r="C449" s="121" t="s">
        <v>853</v>
      </c>
      <c r="D449" s="122">
        <v>1</v>
      </c>
      <c r="E449" s="123">
        <v>2.5</v>
      </c>
      <c r="F449" s="124"/>
      <c r="G449" s="125">
        <f t="shared" si="23"/>
        <v>0</v>
      </c>
      <c r="H449" s="126" t="s">
        <v>484</v>
      </c>
    </row>
    <row r="450" spans="1:8" ht="17.25" thickBot="1" x14ac:dyDescent="0.3">
      <c r="A450" s="119"/>
      <c r="B450" s="120" t="s">
        <v>783</v>
      </c>
      <c r="C450" s="121" t="s">
        <v>854</v>
      </c>
      <c r="D450" s="122">
        <v>25</v>
      </c>
      <c r="E450" s="123">
        <v>59.7</v>
      </c>
      <c r="F450" s="124"/>
      <c r="G450" s="125">
        <f t="shared" si="23"/>
        <v>0</v>
      </c>
      <c r="H450" s="126" t="s">
        <v>484</v>
      </c>
    </row>
    <row r="451" spans="1:8" x14ac:dyDescent="0.25">
      <c r="A451" s="119"/>
      <c r="B451" s="128" t="s">
        <v>784</v>
      </c>
      <c r="C451" s="128"/>
      <c r="D451" s="128"/>
      <c r="E451" s="128"/>
      <c r="F451" s="128" t="s">
        <v>785</v>
      </c>
      <c r="G451" s="128"/>
      <c r="H451" s="128"/>
    </row>
    <row r="452" spans="1:8" ht="17.25" thickBot="1" x14ac:dyDescent="0.3">
      <c r="A452" s="119"/>
      <c r="B452" s="120" t="s">
        <v>862</v>
      </c>
      <c r="C452" s="121" t="s">
        <v>861</v>
      </c>
      <c r="D452" s="122">
        <v>1</v>
      </c>
      <c r="E452" s="123">
        <v>90</v>
      </c>
      <c r="F452" s="124"/>
      <c r="G452" s="125">
        <f t="shared" si="23"/>
        <v>0</v>
      </c>
      <c r="H452" s="126" t="s">
        <v>484</v>
      </c>
    </row>
    <row r="453" spans="1:8" x14ac:dyDescent="0.25">
      <c r="A453" s="119"/>
      <c r="B453" s="128" t="s">
        <v>599</v>
      </c>
      <c r="C453" s="128"/>
      <c r="D453" s="128"/>
      <c r="E453" s="128"/>
      <c r="F453" s="128"/>
      <c r="G453" s="128"/>
      <c r="H453" s="128"/>
    </row>
    <row r="454" spans="1:8" ht="17.25" thickBot="1" x14ac:dyDescent="0.3">
      <c r="A454" s="119"/>
      <c r="B454" s="120" t="s">
        <v>600</v>
      </c>
      <c r="C454" s="121" t="s">
        <v>601</v>
      </c>
      <c r="D454" s="122">
        <v>6</v>
      </c>
      <c r="E454" s="123">
        <v>15</v>
      </c>
      <c r="F454" s="124"/>
      <c r="G454" s="125">
        <f t="shared" si="23"/>
        <v>0</v>
      </c>
      <c r="H454" s="126" t="s">
        <v>484</v>
      </c>
    </row>
    <row r="455" spans="1:8" ht="17.25" thickBot="1" x14ac:dyDescent="0.3">
      <c r="A455" s="119"/>
      <c r="B455" s="120" t="s">
        <v>602</v>
      </c>
      <c r="C455" s="121" t="s">
        <v>603</v>
      </c>
      <c r="D455" s="122">
        <v>6</v>
      </c>
      <c r="E455" s="123">
        <v>15</v>
      </c>
      <c r="F455" s="124"/>
      <c r="G455" s="125">
        <f>SUM(F455*E455)</f>
        <v>0</v>
      </c>
      <c r="H455" s="126" t="s">
        <v>484</v>
      </c>
    </row>
    <row r="456" spans="1:8" x14ac:dyDescent="0.25">
      <c r="A456" s="119"/>
      <c r="B456" s="128" t="s">
        <v>604</v>
      </c>
      <c r="C456" s="128"/>
      <c r="D456" s="128" t="s">
        <v>605</v>
      </c>
      <c r="E456" s="128"/>
      <c r="F456" s="128"/>
      <c r="G456" s="128"/>
      <c r="H456" s="128"/>
    </row>
    <row r="457" spans="1:8" ht="17.25" thickBot="1" x14ac:dyDescent="0.3">
      <c r="A457" s="119"/>
      <c r="B457" s="120" t="s">
        <v>606</v>
      </c>
      <c r="C457" s="121" t="s">
        <v>607</v>
      </c>
      <c r="D457" s="122">
        <v>10</v>
      </c>
      <c r="E457" s="123">
        <v>20.79</v>
      </c>
      <c r="F457" s="124"/>
      <c r="G457" s="125">
        <f>SUM(F457*E457)</f>
        <v>0</v>
      </c>
      <c r="H457" s="126" t="s">
        <v>608</v>
      </c>
    </row>
    <row r="458" spans="1:8" x14ac:dyDescent="0.25">
      <c r="A458" s="119"/>
      <c r="B458" s="128" t="s">
        <v>609</v>
      </c>
      <c r="C458" s="128"/>
      <c r="D458" s="128"/>
      <c r="E458" s="128"/>
      <c r="F458" s="128"/>
      <c r="G458" s="128"/>
      <c r="H458" s="128"/>
    </row>
    <row r="459" spans="1:8" ht="17.25" thickBot="1" x14ac:dyDescent="0.3">
      <c r="A459" s="119"/>
      <c r="B459" s="120" t="s">
        <v>610</v>
      </c>
      <c r="C459" s="121" t="s">
        <v>611</v>
      </c>
      <c r="D459" s="122">
        <v>12</v>
      </c>
      <c r="E459" s="123">
        <v>19.95</v>
      </c>
      <c r="F459" s="124"/>
      <c r="G459" s="125">
        <f>SUM(F459*E459)</f>
        <v>0</v>
      </c>
      <c r="H459" s="126" t="s">
        <v>612</v>
      </c>
    </row>
    <row r="460" spans="1:8" ht="17.25" thickBot="1" x14ac:dyDescent="0.3">
      <c r="A460" s="119"/>
      <c r="B460" s="120" t="s">
        <v>613</v>
      </c>
      <c r="C460" s="121" t="s">
        <v>614</v>
      </c>
      <c r="D460" s="122">
        <v>12</v>
      </c>
      <c r="E460" s="123">
        <v>24.94</v>
      </c>
      <c r="F460" s="124"/>
      <c r="G460" s="125">
        <f>SUM(F460*E460)</f>
        <v>0</v>
      </c>
      <c r="H460" s="126" t="s">
        <v>478</v>
      </c>
    </row>
    <row r="461" spans="1:8" x14ac:dyDescent="0.25">
      <c r="A461" s="119"/>
      <c r="B461" s="128" t="s">
        <v>615</v>
      </c>
      <c r="C461" s="128"/>
      <c r="D461" s="128"/>
      <c r="E461" s="128"/>
      <c r="F461" s="128"/>
      <c r="G461" s="128"/>
      <c r="H461" s="128"/>
    </row>
    <row r="462" spans="1:8" ht="17.25" thickBot="1" x14ac:dyDescent="0.3">
      <c r="A462" s="119"/>
      <c r="B462" s="120" t="s">
        <v>616</v>
      </c>
      <c r="C462" s="121" t="s">
        <v>617</v>
      </c>
      <c r="D462" s="122">
        <v>48</v>
      </c>
      <c r="E462" s="123">
        <v>39.799999999999997</v>
      </c>
      <c r="F462" s="124"/>
      <c r="G462" s="125">
        <f>SUM(F462*E462)</f>
        <v>0</v>
      </c>
      <c r="H462" s="126" t="s">
        <v>476</v>
      </c>
    </row>
    <row r="463" spans="1:8" x14ac:dyDescent="0.25">
      <c r="A463" s="119"/>
      <c r="B463" s="128" t="s">
        <v>618</v>
      </c>
      <c r="C463" s="128" t="s">
        <v>779</v>
      </c>
      <c r="D463" s="128"/>
      <c r="E463" s="128"/>
      <c r="F463" s="128"/>
      <c r="G463" s="128"/>
      <c r="H463" s="128"/>
    </row>
    <row r="464" spans="1:8" ht="17.25" thickBot="1" x14ac:dyDescent="0.3">
      <c r="A464" s="119"/>
      <c r="B464" s="120" t="s">
        <v>800</v>
      </c>
      <c r="C464" s="121" t="s">
        <v>799</v>
      </c>
      <c r="D464" s="122">
        <v>6</v>
      </c>
      <c r="E464" s="123">
        <v>14.97</v>
      </c>
      <c r="F464" s="124"/>
      <c r="G464" s="125">
        <f t="shared" ref="G464:G476" si="24">SUM(F464*E464)</f>
        <v>0</v>
      </c>
      <c r="H464" s="126" t="s">
        <v>484</v>
      </c>
    </row>
    <row r="465" spans="1:8" ht="17.25" thickBot="1" x14ac:dyDescent="0.3">
      <c r="A465" s="119"/>
      <c r="B465" s="120" t="s">
        <v>621</v>
      </c>
      <c r="C465" s="121" t="s">
        <v>801</v>
      </c>
      <c r="D465" s="122">
        <v>6</v>
      </c>
      <c r="E465" s="123">
        <v>14.97</v>
      </c>
      <c r="F465" s="124"/>
      <c r="G465" s="125">
        <f t="shared" si="24"/>
        <v>0</v>
      </c>
      <c r="H465" s="126" t="s">
        <v>484</v>
      </c>
    </row>
    <row r="466" spans="1:8" ht="17.25" thickBot="1" x14ac:dyDescent="0.3">
      <c r="A466" s="119"/>
      <c r="B466" s="120" t="s">
        <v>802</v>
      </c>
      <c r="C466" s="121" t="s">
        <v>803</v>
      </c>
      <c r="D466" s="122">
        <v>6</v>
      </c>
      <c r="E466" s="123">
        <v>14.97</v>
      </c>
      <c r="F466" s="124"/>
      <c r="G466" s="125">
        <f t="shared" si="24"/>
        <v>0</v>
      </c>
      <c r="H466" s="126" t="s">
        <v>484</v>
      </c>
    </row>
    <row r="467" spans="1:8" ht="17.25" thickBot="1" x14ac:dyDescent="0.3">
      <c r="A467" s="119"/>
      <c r="B467" s="120" t="s">
        <v>804</v>
      </c>
      <c r="C467" s="121" t="s">
        <v>805</v>
      </c>
      <c r="D467" s="122">
        <v>6</v>
      </c>
      <c r="E467" s="123">
        <v>14.97</v>
      </c>
      <c r="F467" s="124"/>
      <c r="G467" s="125">
        <f t="shared" si="24"/>
        <v>0</v>
      </c>
      <c r="H467" s="126" t="s">
        <v>484</v>
      </c>
    </row>
    <row r="468" spans="1:8" ht="17.25" thickBot="1" x14ac:dyDescent="0.3">
      <c r="A468" s="119"/>
      <c r="B468" s="120" t="s">
        <v>806</v>
      </c>
      <c r="C468" s="121" t="s">
        <v>809</v>
      </c>
      <c r="D468" s="122">
        <v>6</v>
      </c>
      <c r="E468" s="123">
        <v>14.97</v>
      </c>
      <c r="F468" s="124"/>
      <c r="G468" s="125">
        <f t="shared" si="24"/>
        <v>0</v>
      </c>
      <c r="H468" s="126" t="s">
        <v>484</v>
      </c>
    </row>
    <row r="469" spans="1:8" ht="17.25" thickBot="1" x14ac:dyDescent="0.3">
      <c r="A469" s="119"/>
      <c r="B469" s="120" t="s">
        <v>808</v>
      </c>
      <c r="C469" s="121" t="s">
        <v>807</v>
      </c>
      <c r="D469" s="122">
        <v>6</v>
      </c>
      <c r="E469" s="123">
        <v>14.97</v>
      </c>
      <c r="F469" s="124"/>
      <c r="G469" s="125">
        <f t="shared" si="24"/>
        <v>0</v>
      </c>
      <c r="H469" s="126" t="s">
        <v>484</v>
      </c>
    </row>
    <row r="470" spans="1:8" ht="17.25" thickBot="1" x14ac:dyDescent="0.3">
      <c r="A470" s="119"/>
      <c r="B470" s="120" t="s">
        <v>810</v>
      </c>
      <c r="C470" s="121" t="s">
        <v>619</v>
      </c>
      <c r="D470" s="122">
        <v>6</v>
      </c>
      <c r="E470" s="123">
        <v>14.97</v>
      </c>
      <c r="F470" s="124"/>
      <c r="G470" s="125">
        <f t="shared" si="24"/>
        <v>0</v>
      </c>
      <c r="H470" s="126" t="s">
        <v>484</v>
      </c>
    </row>
    <row r="471" spans="1:8" ht="17.25" thickBot="1" x14ac:dyDescent="0.3">
      <c r="A471" s="119"/>
      <c r="B471" s="120" t="s">
        <v>625</v>
      </c>
      <c r="C471" s="121" t="s">
        <v>620</v>
      </c>
      <c r="D471" s="122">
        <v>6</v>
      </c>
      <c r="E471" s="123">
        <v>14.97</v>
      </c>
      <c r="F471" s="124"/>
      <c r="G471" s="125">
        <f t="shared" si="24"/>
        <v>0</v>
      </c>
      <c r="H471" s="126" t="s">
        <v>484</v>
      </c>
    </row>
    <row r="472" spans="1:8" ht="17.25" thickBot="1" x14ac:dyDescent="0.3">
      <c r="A472" s="119"/>
      <c r="B472" s="120" t="s">
        <v>813</v>
      </c>
      <c r="C472" s="121" t="s">
        <v>622</v>
      </c>
      <c r="D472" s="122">
        <v>6</v>
      </c>
      <c r="E472" s="123">
        <v>14.97</v>
      </c>
      <c r="F472" s="124"/>
      <c r="G472" s="125">
        <f t="shared" si="24"/>
        <v>0</v>
      </c>
      <c r="H472" s="126" t="s">
        <v>484</v>
      </c>
    </row>
    <row r="473" spans="1:8" ht="17.25" thickBot="1" x14ac:dyDescent="0.3">
      <c r="A473" s="119"/>
      <c r="B473" s="120" t="s">
        <v>811</v>
      </c>
      <c r="C473" s="121" t="s">
        <v>623</v>
      </c>
      <c r="D473" s="122">
        <v>6</v>
      </c>
      <c r="E473" s="123">
        <v>14.97</v>
      </c>
      <c r="F473" s="124"/>
      <c r="G473" s="125">
        <f t="shared" si="24"/>
        <v>0</v>
      </c>
      <c r="H473" s="126" t="s">
        <v>484</v>
      </c>
    </row>
    <row r="474" spans="1:8" ht="17.25" thickBot="1" x14ac:dyDescent="0.3">
      <c r="A474" s="119"/>
      <c r="B474" s="120" t="s">
        <v>810</v>
      </c>
      <c r="C474" s="121" t="s">
        <v>624</v>
      </c>
      <c r="D474" s="122">
        <v>6</v>
      </c>
      <c r="E474" s="123">
        <v>14.97</v>
      </c>
      <c r="F474" s="124"/>
      <c r="G474" s="125">
        <f t="shared" si="24"/>
        <v>0</v>
      </c>
      <c r="H474" s="126" t="s">
        <v>484</v>
      </c>
    </row>
    <row r="475" spans="1:8" ht="17.25" thickBot="1" x14ac:dyDescent="0.3">
      <c r="A475" s="119"/>
      <c r="B475" s="120" t="s">
        <v>812</v>
      </c>
      <c r="C475" s="121" t="s">
        <v>626</v>
      </c>
      <c r="D475" s="122">
        <v>6</v>
      </c>
      <c r="E475" s="123">
        <v>14.97</v>
      </c>
      <c r="F475" s="124"/>
      <c r="G475" s="125">
        <f t="shared" si="24"/>
        <v>0</v>
      </c>
      <c r="H475" s="126" t="s">
        <v>484</v>
      </c>
    </row>
    <row r="476" spans="1:8" ht="17.25" thickBot="1" x14ac:dyDescent="0.3">
      <c r="A476" s="119"/>
      <c r="B476" s="120" t="s">
        <v>814</v>
      </c>
      <c r="C476" s="121" t="s">
        <v>627</v>
      </c>
      <c r="D476" s="122">
        <v>36</v>
      </c>
      <c r="E476" s="123">
        <v>85.33</v>
      </c>
      <c r="F476" s="124"/>
      <c r="G476" s="125">
        <f t="shared" si="24"/>
        <v>0</v>
      </c>
      <c r="H476" s="126" t="s">
        <v>484</v>
      </c>
    </row>
    <row r="477" spans="1:8" x14ac:dyDescent="0.25">
      <c r="A477" s="119"/>
      <c r="B477" s="128" t="s">
        <v>628</v>
      </c>
      <c r="C477" s="128" t="s">
        <v>629</v>
      </c>
      <c r="D477" s="128"/>
      <c r="E477" s="128"/>
      <c r="F477" s="128"/>
      <c r="G477" s="128"/>
      <c r="H477" s="128"/>
    </row>
    <row r="478" spans="1:8" ht="17.25" thickBot="1" x14ac:dyDescent="0.3">
      <c r="A478" s="119"/>
      <c r="B478" s="120" t="s">
        <v>630</v>
      </c>
      <c r="C478" s="121" t="s">
        <v>631</v>
      </c>
      <c r="D478" s="122">
        <v>6</v>
      </c>
      <c r="E478" s="123">
        <v>5.0999999999999996</v>
      </c>
      <c r="F478" s="124"/>
      <c r="G478" s="125">
        <f t="shared" ref="G478:G489" si="25">SUM(F478*E478)</f>
        <v>0</v>
      </c>
      <c r="H478" s="126" t="s">
        <v>476</v>
      </c>
    </row>
    <row r="479" spans="1:8" ht="17.25" thickBot="1" x14ac:dyDescent="0.3">
      <c r="A479" s="119"/>
      <c r="B479" s="120" t="s">
        <v>632</v>
      </c>
      <c r="C479" s="121" t="s">
        <v>633</v>
      </c>
      <c r="D479" s="122">
        <v>6</v>
      </c>
      <c r="E479" s="123">
        <v>5.0999999999999996</v>
      </c>
      <c r="F479" s="124"/>
      <c r="G479" s="125">
        <f t="shared" si="25"/>
        <v>0</v>
      </c>
      <c r="H479" s="126" t="s">
        <v>476</v>
      </c>
    </row>
    <row r="480" spans="1:8" ht="17.25" thickBot="1" x14ac:dyDescent="0.3">
      <c r="A480" s="119"/>
      <c r="B480" s="120" t="s">
        <v>634</v>
      </c>
      <c r="C480" s="121" t="s">
        <v>635</v>
      </c>
      <c r="D480" s="122">
        <v>6</v>
      </c>
      <c r="E480" s="123">
        <v>5.0999999999999996</v>
      </c>
      <c r="F480" s="124"/>
      <c r="G480" s="125">
        <f t="shared" si="25"/>
        <v>0</v>
      </c>
      <c r="H480" s="126" t="s">
        <v>476</v>
      </c>
    </row>
    <row r="481" spans="1:8" ht="17.25" thickBot="1" x14ac:dyDescent="0.3">
      <c r="A481" s="119"/>
      <c r="B481" s="120" t="s">
        <v>979</v>
      </c>
      <c r="C481" s="121" t="s">
        <v>980</v>
      </c>
      <c r="D481" s="122">
        <v>6</v>
      </c>
      <c r="E481" s="123">
        <v>5.0999999999999996</v>
      </c>
      <c r="F481" s="124"/>
      <c r="G481" s="125">
        <f t="shared" si="25"/>
        <v>0</v>
      </c>
      <c r="H481" s="126" t="s">
        <v>476</v>
      </c>
    </row>
    <row r="482" spans="1:8" ht="17.25" thickBot="1" x14ac:dyDescent="0.3">
      <c r="A482" s="119"/>
      <c r="B482" s="120" t="s">
        <v>909</v>
      </c>
      <c r="C482" s="121" t="s">
        <v>916</v>
      </c>
      <c r="D482" s="122">
        <v>6</v>
      </c>
      <c r="E482" s="123">
        <v>5.0999999999999996</v>
      </c>
      <c r="F482" s="124"/>
      <c r="G482" s="125">
        <f t="shared" si="25"/>
        <v>0</v>
      </c>
      <c r="H482" s="126" t="s">
        <v>476</v>
      </c>
    </row>
    <row r="483" spans="1:8" ht="17.25" thickBot="1" x14ac:dyDescent="0.3">
      <c r="A483" s="119"/>
      <c r="B483" s="120" t="s">
        <v>990</v>
      </c>
      <c r="C483" s="121"/>
      <c r="D483" s="122"/>
      <c r="E483" s="123"/>
      <c r="F483" s="124"/>
      <c r="G483" s="125"/>
      <c r="H483" s="126"/>
    </row>
    <row r="484" spans="1:8" ht="17.25" thickBot="1" x14ac:dyDescent="0.3">
      <c r="A484" s="119"/>
      <c r="B484" s="120" t="s">
        <v>910</v>
      </c>
      <c r="C484" s="121" t="s">
        <v>915</v>
      </c>
      <c r="D484" s="122">
        <v>6</v>
      </c>
      <c r="E484" s="123">
        <v>5.0999999999999996</v>
      </c>
      <c r="F484" s="124"/>
      <c r="G484" s="125">
        <f t="shared" si="25"/>
        <v>0</v>
      </c>
      <c r="H484" s="126" t="s">
        <v>476</v>
      </c>
    </row>
    <row r="485" spans="1:8" ht="17.25" thickBot="1" x14ac:dyDescent="0.3">
      <c r="A485" s="119"/>
      <c r="B485" s="120" t="s">
        <v>911</v>
      </c>
      <c r="C485" s="121" t="s">
        <v>914</v>
      </c>
      <c r="D485" s="122">
        <v>6</v>
      </c>
      <c r="E485" s="123">
        <v>5.0999999999999996</v>
      </c>
      <c r="F485" s="124"/>
      <c r="G485" s="125">
        <f>SUM(F485*E486)</f>
        <v>0</v>
      </c>
      <c r="H485" s="126" t="s">
        <v>476</v>
      </c>
    </row>
    <row r="486" spans="1:8" ht="17.25" thickBot="1" x14ac:dyDescent="0.3">
      <c r="A486" s="119"/>
      <c r="B486" s="120" t="s">
        <v>917</v>
      </c>
      <c r="C486" s="121" t="s">
        <v>918</v>
      </c>
      <c r="D486" s="122">
        <v>6</v>
      </c>
      <c r="E486" s="123">
        <v>5.0999999999999996</v>
      </c>
      <c r="F486" s="124"/>
      <c r="G486" s="125">
        <f>SUM(F486*E487)</f>
        <v>0</v>
      </c>
      <c r="H486" s="126" t="s">
        <v>476</v>
      </c>
    </row>
    <row r="487" spans="1:8" ht="17.25" thickBot="1" x14ac:dyDescent="0.3">
      <c r="A487" s="119"/>
      <c r="B487" s="120" t="s">
        <v>912</v>
      </c>
      <c r="C487" s="121" t="s">
        <v>919</v>
      </c>
      <c r="D487" s="122">
        <v>6</v>
      </c>
      <c r="E487" s="123">
        <v>5.0999999999999996</v>
      </c>
      <c r="F487" s="124"/>
      <c r="G487" s="125">
        <f>SUM(F487*E488)</f>
        <v>0</v>
      </c>
      <c r="H487" s="126" t="s">
        <v>476</v>
      </c>
    </row>
    <row r="488" spans="1:8" ht="17.25" thickBot="1" x14ac:dyDescent="0.3">
      <c r="A488" s="119"/>
      <c r="B488" s="120" t="s">
        <v>913</v>
      </c>
      <c r="C488" s="121" t="s">
        <v>920</v>
      </c>
      <c r="D488" s="122">
        <v>6</v>
      </c>
      <c r="E488" s="123">
        <v>5.0999999999999996</v>
      </c>
      <c r="F488" s="124"/>
      <c r="G488" s="125">
        <f>SUM(F488*E489)</f>
        <v>0</v>
      </c>
      <c r="H488" s="126" t="s">
        <v>476</v>
      </c>
    </row>
    <row r="489" spans="1:8" ht="17.25" thickBot="1" x14ac:dyDescent="0.3">
      <c r="A489" s="119"/>
      <c r="B489" s="120" t="s">
        <v>636</v>
      </c>
      <c r="C489" s="121" t="s">
        <v>637</v>
      </c>
      <c r="D489" s="122">
        <v>30</v>
      </c>
      <c r="E489" s="123">
        <v>25.5</v>
      </c>
      <c r="F489" s="124"/>
      <c r="G489" s="125">
        <f t="shared" si="25"/>
        <v>0</v>
      </c>
      <c r="H489" s="126" t="s">
        <v>476</v>
      </c>
    </row>
    <row r="490" spans="1:8" x14ac:dyDescent="0.25">
      <c r="A490" s="119"/>
      <c r="B490" s="128" t="s">
        <v>638</v>
      </c>
      <c r="C490" s="128" t="s">
        <v>639</v>
      </c>
      <c r="D490" s="128"/>
      <c r="E490" s="128"/>
      <c r="F490" s="128"/>
      <c r="G490" s="128"/>
      <c r="H490" s="128"/>
    </row>
    <row r="491" spans="1:8" ht="17.25" thickBot="1" x14ac:dyDescent="0.3">
      <c r="A491" s="119"/>
      <c r="B491" s="120" t="s">
        <v>640</v>
      </c>
      <c r="C491" s="121" t="s">
        <v>641</v>
      </c>
      <c r="D491" s="122">
        <v>6</v>
      </c>
      <c r="E491" s="123">
        <v>6.3</v>
      </c>
      <c r="F491" s="124"/>
      <c r="G491" s="125">
        <f>SUM(F491*E491)</f>
        <v>0</v>
      </c>
      <c r="H491" s="126" t="s">
        <v>642</v>
      </c>
    </row>
    <row r="492" spans="1:8" ht="17.25" thickBot="1" x14ac:dyDescent="0.3">
      <c r="A492" s="119"/>
      <c r="B492" s="120" t="s">
        <v>643</v>
      </c>
      <c r="C492" s="121" t="s">
        <v>644</v>
      </c>
      <c r="D492" s="122">
        <v>6</v>
      </c>
      <c r="E492" s="123">
        <v>6.3</v>
      </c>
      <c r="F492" s="124"/>
      <c r="G492" s="125">
        <f>SUM(F492*E492)</f>
        <v>0</v>
      </c>
      <c r="H492" s="126" t="s">
        <v>642</v>
      </c>
    </row>
    <row r="493" spans="1:8" x14ac:dyDescent="0.25">
      <c r="A493" s="119"/>
      <c r="B493" s="128" t="s">
        <v>645</v>
      </c>
      <c r="C493" s="128"/>
      <c r="D493" s="128" t="s">
        <v>646</v>
      </c>
      <c r="E493" s="128"/>
      <c r="F493" s="128"/>
      <c r="G493" s="128"/>
      <c r="H493" s="128"/>
    </row>
    <row r="494" spans="1:8" ht="17.25" thickBot="1" x14ac:dyDescent="0.3">
      <c r="A494" s="119"/>
      <c r="B494" s="120" t="s">
        <v>647</v>
      </c>
      <c r="C494" s="121" t="s">
        <v>648</v>
      </c>
      <c r="D494" s="122">
        <v>6</v>
      </c>
      <c r="E494" s="123">
        <v>7.48</v>
      </c>
      <c r="F494" s="124"/>
      <c r="G494" s="125">
        <f>SUM(F494*E494)</f>
        <v>0</v>
      </c>
      <c r="H494" s="126" t="s">
        <v>487</v>
      </c>
    </row>
    <row r="495" spans="1:8" ht="17.25" thickBot="1" x14ac:dyDescent="0.3">
      <c r="A495" s="119"/>
      <c r="B495" s="120" t="s">
        <v>649</v>
      </c>
      <c r="C495" s="121" t="s">
        <v>650</v>
      </c>
      <c r="D495" s="122">
        <v>6</v>
      </c>
      <c r="E495" s="123">
        <v>7.48</v>
      </c>
      <c r="F495" s="124"/>
      <c r="G495" s="125">
        <f>SUM(F495*E495)</f>
        <v>0</v>
      </c>
      <c r="H495" s="126" t="s">
        <v>651</v>
      </c>
    </row>
    <row r="496" spans="1:8" ht="17.25" thickBot="1" x14ac:dyDescent="0.3">
      <c r="A496" s="119"/>
      <c r="B496" s="120" t="s">
        <v>652</v>
      </c>
      <c r="C496" s="121" t="s">
        <v>653</v>
      </c>
      <c r="D496" s="122">
        <v>6</v>
      </c>
      <c r="E496" s="123">
        <v>7.48</v>
      </c>
      <c r="F496" s="124"/>
      <c r="G496" s="125">
        <f>SUM(F496*E496)</f>
        <v>0</v>
      </c>
      <c r="H496" s="126" t="s">
        <v>487</v>
      </c>
    </row>
    <row r="497" spans="1:8" x14ac:dyDescent="0.25">
      <c r="A497" s="119"/>
      <c r="B497" s="128" t="s">
        <v>654</v>
      </c>
      <c r="C497" s="128"/>
      <c r="D497" s="128"/>
      <c r="E497" s="128"/>
      <c r="F497" s="128"/>
      <c r="G497" s="128"/>
      <c r="H497" s="128"/>
    </row>
    <row r="498" spans="1:8" x14ac:dyDescent="0.25">
      <c r="A498" s="119"/>
      <c r="B498" s="128" t="s">
        <v>655</v>
      </c>
      <c r="C498" s="128"/>
      <c r="D498" s="128"/>
      <c r="E498" s="128"/>
      <c r="F498" s="128"/>
      <c r="G498" s="129"/>
      <c r="H498" s="130"/>
    </row>
    <row r="499" spans="1:8" ht="17.25" thickBot="1" x14ac:dyDescent="0.3">
      <c r="A499" s="119"/>
      <c r="B499" s="120" t="s">
        <v>656</v>
      </c>
      <c r="C499" s="121" t="s">
        <v>657</v>
      </c>
      <c r="D499" s="122">
        <v>8</v>
      </c>
      <c r="E499" s="123">
        <v>26.56</v>
      </c>
      <c r="F499" s="124"/>
      <c r="G499" s="125">
        <f>SUM(F499*E499)</f>
        <v>0</v>
      </c>
      <c r="H499" s="126" t="s">
        <v>464</v>
      </c>
    </row>
    <row r="500" spans="1:8" x14ac:dyDescent="0.25">
      <c r="A500" s="119"/>
      <c r="B500" s="128" t="s">
        <v>658</v>
      </c>
      <c r="C500" s="128"/>
      <c r="D500" s="128"/>
      <c r="E500" s="128"/>
      <c r="F500" s="128"/>
      <c r="G500" s="128"/>
      <c r="H500" s="128"/>
    </row>
    <row r="501" spans="1:8" x14ac:dyDescent="0.25">
      <c r="A501" s="119"/>
      <c r="B501" s="128" t="s">
        <v>659</v>
      </c>
      <c r="C501" s="128"/>
      <c r="D501" s="128"/>
      <c r="E501" s="128"/>
      <c r="F501" s="128"/>
      <c r="G501" s="129"/>
      <c r="H501" s="130"/>
    </row>
    <row r="502" spans="1:8" ht="17.25" thickBot="1" x14ac:dyDescent="0.3">
      <c r="A502" s="119"/>
      <c r="B502" s="120" t="s">
        <v>660</v>
      </c>
      <c r="C502" s="121" t="s">
        <v>661</v>
      </c>
      <c r="D502" s="122">
        <v>8</v>
      </c>
      <c r="E502" s="123">
        <v>10</v>
      </c>
      <c r="F502" s="124"/>
      <c r="G502" s="125">
        <f>SUM(F502*E502)</f>
        <v>0</v>
      </c>
      <c r="H502" s="126" t="s">
        <v>662</v>
      </c>
    </row>
    <row r="503" spans="1:8" x14ac:dyDescent="0.25">
      <c r="A503" s="119"/>
      <c r="B503" s="128" t="s">
        <v>663</v>
      </c>
      <c r="C503" s="128"/>
      <c r="D503" s="128"/>
      <c r="E503" s="128"/>
      <c r="F503" s="128"/>
      <c r="G503" s="128"/>
      <c r="H503" s="128"/>
    </row>
    <row r="504" spans="1:8" x14ac:dyDescent="0.25">
      <c r="A504" s="119"/>
      <c r="B504" s="128" t="s">
        <v>664</v>
      </c>
      <c r="C504" s="128"/>
      <c r="D504" s="128"/>
      <c r="E504" s="128"/>
      <c r="F504" s="128"/>
      <c r="G504" s="129"/>
      <c r="H504" s="130"/>
    </row>
    <row r="505" spans="1:8" x14ac:dyDescent="0.25">
      <c r="A505" s="119"/>
      <c r="B505" s="128" t="s">
        <v>665</v>
      </c>
      <c r="C505" s="128"/>
      <c r="D505" s="128"/>
      <c r="E505" s="128"/>
      <c r="F505" s="128"/>
      <c r="G505" s="129"/>
      <c r="H505" s="130"/>
    </row>
    <row r="506" spans="1:8" ht="17.25" thickBot="1" x14ac:dyDescent="0.3">
      <c r="A506" s="119"/>
      <c r="B506" s="120" t="s">
        <v>666</v>
      </c>
      <c r="C506" s="121" t="s">
        <v>667</v>
      </c>
      <c r="D506" s="122">
        <v>4</v>
      </c>
      <c r="E506" s="123">
        <v>149.97999999999999</v>
      </c>
      <c r="F506" s="124"/>
      <c r="G506" s="125">
        <f>SUM(F506*E506)</f>
        <v>0</v>
      </c>
      <c r="H506" s="126">
        <v>89.99</v>
      </c>
    </row>
    <row r="507" spans="1:8" ht="30" thickBot="1" x14ac:dyDescent="0.3">
      <c r="A507" s="135" t="s">
        <v>89</v>
      </c>
      <c r="B507" s="136"/>
      <c r="C507" s="136"/>
      <c r="D507" s="136"/>
      <c r="E507" s="136"/>
      <c r="F507" s="137"/>
      <c r="G507" s="41">
        <f>SUM(G395:G506)+G394</f>
        <v>0</v>
      </c>
      <c r="H507" s="42"/>
    </row>
  </sheetData>
  <mergeCells count="37">
    <mergeCell ref="B2:F2"/>
    <mergeCell ref="B3:F3"/>
    <mergeCell ref="B4:F4"/>
    <mergeCell ref="A6:H6"/>
    <mergeCell ref="A5:H5"/>
    <mergeCell ref="F8:H8"/>
    <mergeCell ref="D7:E7"/>
    <mergeCell ref="F7:H7"/>
    <mergeCell ref="B7:C7"/>
    <mergeCell ref="B8:C8"/>
    <mergeCell ref="D8:E8"/>
    <mergeCell ref="A385:A393"/>
    <mergeCell ref="A197:A205"/>
    <mergeCell ref="A206:A238"/>
    <mergeCell ref="A240:A258"/>
    <mergeCell ref="A259:A384"/>
    <mergeCell ref="A21:A78"/>
    <mergeCell ref="A16:A17"/>
    <mergeCell ref="A86:A87"/>
    <mergeCell ref="A88:A196"/>
    <mergeCell ref="A18:A20"/>
    <mergeCell ref="A507:F507"/>
    <mergeCell ref="A15:C15"/>
    <mergeCell ref="F14:H14"/>
    <mergeCell ref="D9:E14"/>
    <mergeCell ref="B14:C14"/>
    <mergeCell ref="A9:A13"/>
    <mergeCell ref="B10:C10"/>
    <mergeCell ref="B13:C13"/>
    <mergeCell ref="B9:C9"/>
    <mergeCell ref="B11:C11"/>
    <mergeCell ref="F11:H11"/>
    <mergeCell ref="F13:H13"/>
    <mergeCell ref="F10:H10"/>
    <mergeCell ref="F9:H9"/>
    <mergeCell ref="B16:B17"/>
    <mergeCell ref="A394:F394"/>
  </mergeCells>
  <phoneticPr fontId="0" type="noConversion"/>
  <pageMargins left="3.937007874015748E-2" right="3.937007874015748E-2" top="0.39370078740157483" bottom="0.51181102362204722" header="0.19685039370078741" footer="0.31496062992125984"/>
  <pageSetup paperSize="9" scale="59" fitToHeight="6" orientation="portrait" horizont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7.42578125" defaultRowHeight="15" x14ac:dyDescent="0.25"/>
  <sheetData/>
  <phoneticPr fontId="0" type="noConversion"/>
  <pageMargins left="0.75" right="0.75" top="1" bottom="1" header="0.3" footer="0.3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7.42578125" defaultRowHeight="15" x14ac:dyDescent="0.25"/>
  <sheetData/>
  <phoneticPr fontId="0" type="noConversion"/>
  <pageMargins left="0.75" right="0.75" top="1" bottom="1" header="0.3" footer="0.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Iain</dc:creator>
  <cp:lastModifiedBy>Andrew</cp:lastModifiedBy>
  <cp:lastPrinted>2025-01-02T14:27:43Z</cp:lastPrinted>
  <dcterms:created xsi:type="dcterms:W3CDTF">2014-05-01T12:29:12Z</dcterms:created>
  <dcterms:modified xsi:type="dcterms:W3CDTF">2025-01-06T16:50:43Z</dcterms:modified>
</cp:coreProperties>
</file>