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Andrew\Documents\Downloads\"/>
    </mc:Choice>
  </mc:AlternateContent>
  <xr:revisionPtr revIDLastSave="0" documentId="13_ncr:1_{DDDFAE6E-8340-4627-9F01-ADE20680B7EF}" xr6:coauthVersionLast="36" xr6:coauthVersionMax="36" xr10:uidLastSave="{00000000-0000-0000-0000-000000000000}"/>
  <bookViews>
    <workbookView xWindow="0" yWindow="0" windowWidth="20490" windowHeight="83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James_Lawrence">Sheet1!#REF!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4" i="1" l="1"/>
  <c r="G76" i="1"/>
  <c r="G95" i="1"/>
  <c r="G37" i="1"/>
  <c r="G69" i="1"/>
  <c r="G68" i="1"/>
  <c r="G67" i="1"/>
  <c r="G66" i="1"/>
  <c r="G65" i="1"/>
  <c r="G64" i="1"/>
  <c r="G60" i="1"/>
  <c r="G62" i="1"/>
  <c r="G56" i="1"/>
  <c r="G55" i="1"/>
  <c r="G57" i="1"/>
  <c r="G53" i="1"/>
  <c r="G77" i="1"/>
  <c r="G75" i="1"/>
  <c r="G74" i="1"/>
  <c r="G73" i="1"/>
  <c r="G71" i="1"/>
  <c r="G90" i="1"/>
  <c r="G89" i="1"/>
  <c r="G88" i="1"/>
  <c r="G87" i="1"/>
  <c r="G86" i="1"/>
  <c r="G85" i="1"/>
  <c r="G84" i="1"/>
  <c r="G83" i="1"/>
  <c r="G82" i="1"/>
  <c r="G81" i="1"/>
  <c r="G80" i="1"/>
  <c r="G79" i="1"/>
  <c r="G32" i="1"/>
  <c r="G31" i="1"/>
  <c r="G29" i="1"/>
  <c r="G24" i="1"/>
  <c r="G27" i="1"/>
  <c r="G26" i="1"/>
  <c r="G38" i="1"/>
  <c r="G36" i="1"/>
  <c r="G59" i="1"/>
  <c r="G51" i="1"/>
  <c r="G20" i="1"/>
  <c r="G21" i="1"/>
  <c r="G22" i="1"/>
  <c r="G34" i="1"/>
  <c r="G40" i="1"/>
  <c r="G41" i="1"/>
  <c r="G42" i="1"/>
  <c r="G43" i="1"/>
  <c r="G44" i="1"/>
  <c r="G45" i="1"/>
  <c r="G46" i="1"/>
  <c r="G47" i="1"/>
  <c r="G48" i="1"/>
  <c r="G49" i="1"/>
  <c r="G58" i="1"/>
  <c r="G92" i="1"/>
  <c r="G93" i="1"/>
  <c r="G96" i="1"/>
  <c r="G97" i="1"/>
  <c r="G98" i="1"/>
</calcChain>
</file>

<file path=xl/sharedStrings.xml><?xml version="1.0" encoding="utf-8"?>
<sst xmlns="http://schemas.openxmlformats.org/spreadsheetml/2006/main" count="258" uniqueCount="197">
  <si>
    <t>Supplier</t>
  </si>
  <si>
    <t>Code</t>
  </si>
  <si>
    <t>RRP</t>
  </si>
  <si>
    <t>GM Gift</t>
  </si>
  <si>
    <t>Unit</t>
  </si>
  <si>
    <t>Size</t>
  </si>
  <si>
    <t>Angel Star</t>
  </si>
  <si>
    <t>Trade</t>
  </si>
  <si>
    <t>Price (ex VAT)</t>
  </si>
  <si>
    <t>(inc VAT)</t>
  </si>
  <si>
    <t>QTY</t>
  </si>
  <si>
    <t>Required</t>
  </si>
  <si>
    <t>Customer Name:</t>
  </si>
  <si>
    <t>Address:</t>
  </si>
  <si>
    <t>Contact No:</t>
  </si>
  <si>
    <t>Order</t>
  </si>
  <si>
    <t>Value</t>
  </si>
  <si>
    <t>Agent Initials:</t>
  </si>
  <si>
    <t>Account No:</t>
  </si>
  <si>
    <t xml:space="preserve">     GM Gifts Ltd</t>
  </si>
  <si>
    <t xml:space="preserve">     5 Babs Oak Hill Road, Sturry, Kent CT22 0JR</t>
  </si>
  <si>
    <t>GLASS BLOCKS</t>
  </si>
  <si>
    <t>PENCILS &amp; PENS</t>
  </si>
  <si>
    <t>SW079/52417</t>
  </si>
  <si>
    <t>SW080/52418</t>
  </si>
  <si>
    <t>Additional Info</t>
  </si>
  <si>
    <t>New GM Account?</t>
  </si>
  <si>
    <t xml:space="preserve">Pewter Key Chains </t>
  </si>
  <si>
    <t>AS114/11294</t>
  </si>
  <si>
    <t>AS116/11296</t>
  </si>
  <si>
    <t>SW086/54421</t>
  </si>
  <si>
    <t>SW087/54422</t>
  </si>
  <si>
    <t>SW088/54423</t>
  </si>
  <si>
    <t>SW089/54424</t>
  </si>
  <si>
    <t>SW091/54426</t>
  </si>
  <si>
    <t>SW092/54427</t>
  </si>
  <si>
    <t>SW093/54428</t>
  </si>
  <si>
    <t>SW094/54429</t>
  </si>
  <si>
    <t>SW095/54430</t>
  </si>
  <si>
    <t>SW096/54431</t>
  </si>
  <si>
    <t>FE04/U4-13630679</t>
  </si>
  <si>
    <t>FE05/U4-13757408</t>
  </si>
  <si>
    <t>FE07/U4-13742384</t>
  </si>
  <si>
    <t>AS105/74150</t>
  </si>
  <si>
    <t>AS111B/11291</t>
  </si>
  <si>
    <r>
      <t xml:space="preserve">     Tel</t>
    </r>
    <r>
      <rPr>
        <sz val="11"/>
        <color theme="1"/>
        <rFont val="Calibri"/>
        <family val="2"/>
        <scheme val="minor"/>
      </rPr>
      <t xml:space="preserve">: 07710 070034   </t>
    </r>
    <r>
      <rPr>
        <sz val="11"/>
        <color theme="1"/>
        <rFont val="Calibri"/>
        <family val="2"/>
        <scheme val="minor"/>
      </rPr>
      <t>Email</t>
    </r>
    <r>
      <rPr>
        <sz val="11"/>
        <color theme="1"/>
        <rFont val="Calibri"/>
        <family val="2"/>
        <scheme val="minor"/>
      </rPr>
      <t>: andrewgms@gmail.com</t>
    </r>
  </si>
  <si>
    <t>FE02/U4-36/2139</t>
  </si>
  <si>
    <t>Carrage paid on orders over £100 Trade £5 Carrage under £100</t>
  </si>
  <si>
    <t>Total:</t>
  </si>
  <si>
    <t>Large 4" x 4" Blocks</t>
  </si>
  <si>
    <t xml:space="preserve">Fun Express  </t>
  </si>
  <si>
    <t>SW099/52302</t>
  </si>
  <si>
    <t>AS137/14590</t>
  </si>
  <si>
    <t xml:space="preserve">Nail Files </t>
  </si>
  <si>
    <t>AS146/14810</t>
  </si>
  <si>
    <t>AS147/19225</t>
  </si>
  <si>
    <t>Product Clarance 60%</t>
  </si>
  <si>
    <t xml:space="preserve">       Special Offer </t>
  </si>
  <si>
    <t>AS152/PKRASS</t>
  </si>
  <si>
    <t>AS153/13155</t>
  </si>
  <si>
    <t>AS154/13156</t>
  </si>
  <si>
    <t xml:space="preserve">Stretch Braclets </t>
  </si>
  <si>
    <t xml:space="preserve">       </t>
  </si>
  <si>
    <t xml:space="preserve">Pocket stones and tokens  </t>
  </si>
  <si>
    <t xml:space="preserve">Cherished Blessings </t>
  </si>
  <si>
    <t xml:space="preserve">       Special Offer</t>
  </si>
  <si>
    <t>AS146 /Half</t>
  </si>
  <si>
    <t xml:space="preserve">Heart of an angel Broaches </t>
  </si>
  <si>
    <t xml:space="preserve">       Lower </t>
  </si>
  <si>
    <t xml:space="preserve">     Price </t>
  </si>
  <si>
    <t xml:space="preserve">Value pk </t>
  </si>
  <si>
    <t>6 each</t>
  </si>
  <si>
    <t>23 designs</t>
  </si>
  <si>
    <t xml:space="preserve">Signature Scripture card range </t>
  </si>
  <si>
    <t>DS18060/S</t>
  </si>
  <si>
    <t>DS18051/S</t>
  </si>
  <si>
    <t>DS18052/S</t>
  </si>
  <si>
    <t>DS18002/S</t>
  </si>
  <si>
    <t>DS18031/S</t>
  </si>
  <si>
    <t>DS18033/S</t>
  </si>
  <si>
    <t>DS18010/S</t>
  </si>
  <si>
    <t>DS18003/S</t>
  </si>
  <si>
    <t>DS18056/S</t>
  </si>
  <si>
    <t>DS18057/S</t>
  </si>
  <si>
    <t>DS18059/S</t>
  </si>
  <si>
    <t>DS18050/S</t>
  </si>
  <si>
    <t>RRRRPRR</t>
  </si>
  <si>
    <t xml:space="preserve">     RRP</t>
  </si>
  <si>
    <t>Fun Express</t>
  </si>
  <si>
    <t xml:space="preserve">Singing Lambs ,Praying Bears and Rabbits and Noahs Friends Blankets  </t>
  </si>
  <si>
    <t>New 8 inch Wall Clocks</t>
  </si>
  <si>
    <t>SW143/52470</t>
  </si>
  <si>
    <t>SW140/11017</t>
  </si>
  <si>
    <t>SW141/11018</t>
  </si>
  <si>
    <t>SW145/11038</t>
  </si>
  <si>
    <t>SW146/11039</t>
  </si>
  <si>
    <t xml:space="preserve"> Toys  </t>
  </si>
  <si>
    <t>Childs Umbrella Smile God Loves you</t>
  </si>
  <si>
    <t>SW170/50470</t>
  </si>
  <si>
    <t xml:space="preserve">Braclets </t>
  </si>
  <si>
    <t>SW167/87262</t>
  </si>
  <si>
    <t>SW168/87263</t>
  </si>
  <si>
    <t>SW169/87264</t>
  </si>
  <si>
    <t>SW156/52265/6/7</t>
  </si>
  <si>
    <t>SW157/52419</t>
  </si>
  <si>
    <t>SW159/46003</t>
  </si>
  <si>
    <t>SW160/46006</t>
  </si>
  <si>
    <t>SW161/46007</t>
  </si>
  <si>
    <t>SW162/52759</t>
  </si>
  <si>
    <t>SW163/52760</t>
  </si>
  <si>
    <t>SW164/52762</t>
  </si>
  <si>
    <t>Touch of faith assorted stones Half</t>
  </si>
  <si>
    <t>AS137/14590HALF</t>
  </si>
  <si>
    <t>AS145/17170HALF</t>
  </si>
  <si>
    <t>Birthday                                            (10)</t>
  </si>
  <si>
    <t>Blank                                                 (2)</t>
  </si>
  <si>
    <t xml:space="preserve">Lapel Pins Broaches Half Unit no Display </t>
  </si>
  <si>
    <t>Birthday                                           (6)</t>
  </si>
  <si>
    <t>Birthday                                            (1)</t>
  </si>
  <si>
    <t>Blank                                                 (1)</t>
  </si>
  <si>
    <t>6.99-7.99</t>
  </si>
  <si>
    <t>10.99-12.99</t>
  </si>
  <si>
    <t>2.99-3.99</t>
  </si>
  <si>
    <t>6.99-8.99</t>
  </si>
  <si>
    <t>7.99-9.99</t>
  </si>
  <si>
    <t>9.99-11.99</t>
  </si>
  <si>
    <t>11.99-14.99</t>
  </si>
  <si>
    <t>1.50-1.99</t>
  </si>
  <si>
    <t>3.99-4.99</t>
  </si>
  <si>
    <t>13.99-16.99</t>
  </si>
  <si>
    <t>00.60-0.75</t>
  </si>
  <si>
    <t>0.79-0.99P</t>
  </si>
  <si>
    <t>9.99-14.99</t>
  </si>
  <si>
    <t>0.75-0.99</t>
  </si>
  <si>
    <t xml:space="preserve">Warehouse Clearance </t>
  </si>
  <si>
    <t>4.99-5.99</t>
  </si>
  <si>
    <t xml:space="preserve">      Insperational Pens  key rings </t>
  </si>
  <si>
    <t xml:space="preserve">Two Tone Bable cases </t>
  </si>
  <si>
    <t xml:space="preserve">Making space for new stock  Between 65% and 75% off </t>
  </si>
  <si>
    <t>Birthday                                            (5)</t>
  </si>
  <si>
    <t>Lapel Pins Broaches with Display  (12)</t>
  </si>
  <si>
    <t>Laying down bear/ Now I lay         (16)</t>
  </si>
  <si>
    <t>Plush Bunny / I believe                    (34)</t>
  </si>
  <si>
    <t>New Baby                                         (2)</t>
  </si>
  <si>
    <t>Cross Pen and Bookmark                (33)</t>
  </si>
  <si>
    <r>
      <t xml:space="preserve">WAREHOUSE CLEARANCE     Further Discount Dec 23                </t>
    </r>
    <r>
      <rPr>
        <b/>
        <sz val="14"/>
        <color rgb="FFFFFFFF"/>
        <rFont val="Century Gothic"/>
        <family val="2"/>
      </rPr>
      <t xml:space="preserve"> </t>
    </r>
  </si>
  <si>
    <t>I can do all things 4"                       (11)</t>
  </si>
  <si>
    <t>Live Glass Block 4"                          (92)</t>
  </si>
  <si>
    <t>Give Thanks Block 4"                       (53)</t>
  </si>
  <si>
    <t>12 assorted pen key ring                 (43)</t>
  </si>
  <si>
    <t>Cherished Blessings New Cross Boy(101)</t>
  </si>
  <si>
    <t>Cherished Blessings New cross Girl (102)</t>
  </si>
  <si>
    <t>Proverbs 3.15 Braclets                      (31)</t>
  </si>
  <si>
    <t>Pewter Key chains 24 assorted     (2)</t>
  </si>
  <si>
    <t>Touch of faith assorted stones         (37)</t>
  </si>
  <si>
    <t>Proverbs 3.15 Pocket Stones Half    (1)</t>
  </si>
  <si>
    <t>Purple/Green Medium                      (54)</t>
  </si>
  <si>
    <t>Purple/Green Large                          (51)</t>
  </si>
  <si>
    <t>Blue/Black Medium                          (32)</t>
  </si>
  <si>
    <t>Blue/Black Large                              (38)</t>
  </si>
  <si>
    <t>Pink/Black Large                            (42)</t>
  </si>
  <si>
    <t>Black/Yellow Medium                      (35)</t>
  </si>
  <si>
    <t>Black/Yellow Large                           (41)</t>
  </si>
  <si>
    <t>Red/Black Medium                           (29)</t>
  </si>
  <si>
    <t>Red/Black Large                               (47)</t>
  </si>
  <si>
    <t>Green/Yellow Medium                     (51)</t>
  </si>
  <si>
    <t>Pop a Point Pencil  God Loves You (6)</t>
  </si>
  <si>
    <t>God Loves you Umbrella                 (16)</t>
  </si>
  <si>
    <t>Cloth God Loves you Braclet Black (6)</t>
  </si>
  <si>
    <t>Cloth God Loves you Braclet Blue   (6)</t>
  </si>
  <si>
    <t>Cloth God Love you Braclet Red    (3)</t>
  </si>
  <si>
    <t>Alligator Wall Hanger                     (117)</t>
  </si>
  <si>
    <t>Butterfly Wall Hanger                      (112)</t>
  </si>
  <si>
    <t>Wooden Noahs Ark Labyrinth        (123)</t>
  </si>
  <si>
    <t>Board Nail Files assorted Tub 72     (59)</t>
  </si>
  <si>
    <t>Thermus Drink holder 25oz Be stro (90)</t>
  </si>
  <si>
    <t>Thermus Drink holder 14oz Grace (101)</t>
  </si>
  <si>
    <t>Thermus Drink holder 14oz Sweet (101)</t>
  </si>
  <si>
    <t>Latte Mugs 16oz Cherished           (91)</t>
  </si>
  <si>
    <t>Latte Mug 16oz Eternal Love         (75)</t>
  </si>
  <si>
    <t>Latte Mug 16oz Eternal LovBlessed 136)</t>
  </si>
  <si>
    <t>Love Bears all things Clock            (2)</t>
  </si>
  <si>
    <t>Noahs Friends Owl                         (23)</t>
  </si>
  <si>
    <t>Noahs Friends Duck                       (14)</t>
  </si>
  <si>
    <t>Wedding Day                                    (4)</t>
  </si>
  <si>
    <t>New Baby                                         (1)</t>
  </si>
  <si>
    <t>Get Well                                            (1)</t>
  </si>
  <si>
    <t>Power of Praise Note Pads              (73)</t>
  </si>
  <si>
    <t>Chalkboard Stickers                        (11)</t>
  </si>
  <si>
    <t>Large Cross Tote Bags                      (19)</t>
  </si>
  <si>
    <t>Symbol Name Badge holder          (26)</t>
  </si>
  <si>
    <t>99P</t>
  </si>
  <si>
    <t>FE13/5P-13742827</t>
  </si>
  <si>
    <t>Noahs Friends Pink Elephant          (31)</t>
  </si>
  <si>
    <t>SW148</t>
  </si>
  <si>
    <t>Chalk Board Posters                         (14)</t>
  </si>
  <si>
    <t>FE06/U4-13757406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</si>
</sst>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3" x14ac:knownFonts="1">
    <font>
      <sz val="11"/>
      <color theme="1"/>
      <name val="Calibri"/>
      <family val="2"/>
      <scheme val="minor"/>
    </font>
    <font>
      <sz val="7"/>
      <color indexed="8"/>
      <name val="Century Gothic"/>
      <family val="2"/>
    </font>
    <font>
      <b/>
      <sz val="48"/>
      <color indexed="8"/>
      <name val="Century Gothic"/>
      <family val="2"/>
    </font>
    <font>
      <b/>
      <sz val="9"/>
      <color indexed="8"/>
      <name val="Century Gothic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sz val="9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0"/>
      <color indexed="9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1"/>
      <color indexed="8"/>
      <name val="Calibri"/>
      <family val="2"/>
    </font>
    <font>
      <b/>
      <sz val="10"/>
      <name val="Century Gothic"/>
      <family val="2"/>
    </font>
    <font>
      <b/>
      <sz val="24"/>
      <color indexed="8"/>
      <name val="Century Gothic"/>
      <family val="2"/>
    </font>
    <font>
      <sz val="10"/>
      <color indexed="9"/>
      <name val="Century Gothic"/>
      <family val="2"/>
    </font>
    <font>
      <sz val="11"/>
      <color indexed="8"/>
      <name val="Britannic Bold"/>
      <family val="2"/>
    </font>
    <font>
      <b/>
      <sz val="7"/>
      <color indexed="8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b/>
      <sz val="24"/>
      <color theme="0"/>
      <name val="Century Gothic"/>
      <family val="2"/>
    </font>
    <font>
      <b/>
      <sz val="22"/>
      <color rgb="FFFFFFFF"/>
      <name val="Century Gothic"/>
      <family val="2"/>
    </font>
    <font>
      <b/>
      <sz val="14"/>
      <color rgb="FFFFFFFF"/>
      <name val="Century Gothic"/>
      <family val="2"/>
    </font>
    <font>
      <b/>
      <sz val="10"/>
      <color rgb="FF00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right" vertical="center"/>
    </xf>
    <xf numFmtId="0" fontId="11" fillId="0" borderId="0" xfId="0" applyFont="1"/>
    <xf numFmtId="49" fontId="10" fillId="0" borderId="0" xfId="0" applyNumberFormat="1" applyFont="1" applyAlignment="1">
      <alignment horizontal="left" vertical="center"/>
    </xf>
    <xf numFmtId="49" fontId="10" fillId="0" borderId="3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64" fontId="9" fillId="3" borderId="6" xfId="0" applyNumberFormat="1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 applyProtection="1">
      <alignment horizontal="center" vertical="center"/>
      <protection hidden="1"/>
    </xf>
    <xf numFmtId="164" fontId="10" fillId="0" borderId="9" xfId="0" applyNumberFormat="1" applyFont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164" fontId="10" fillId="4" borderId="8" xfId="0" applyNumberFormat="1" applyFont="1" applyFill="1" applyBorder="1" applyAlignment="1">
      <alignment horizontal="center" vertical="center"/>
    </xf>
    <xf numFmtId="49" fontId="12" fillId="4" borderId="8" xfId="0" applyNumberFormat="1" applyFont="1" applyFill="1" applyBorder="1" applyAlignment="1">
      <alignment horizontal="center" vertical="center"/>
    </xf>
    <xf numFmtId="164" fontId="10" fillId="4" borderId="8" xfId="0" applyNumberFormat="1" applyFont="1" applyFill="1" applyBorder="1" applyAlignment="1" applyProtection="1">
      <alignment horizontal="center" vertical="center"/>
      <protection hidden="1"/>
    </xf>
    <xf numFmtId="0" fontId="14" fillId="4" borderId="8" xfId="0" applyFont="1" applyFill="1" applyBorder="1" applyAlignment="1">
      <alignment horizontal="center" vertical="center"/>
    </xf>
    <xf numFmtId="164" fontId="14" fillId="4" borderId="8" xfId="0" applyNumberFormat="1" applyFont="1" applyFill="1" applyBorder="1" applyAlignment="1">
      <alignment horizontal="center" vertical="center"/>
    </xf>
    <xf numFmtId="49" fontId="8" fillId="4" borderId="8" xfId="0" applyNumberFormat="1" applyFont="1" applyFill="1" applyBorder="1" applyAlignment="1">
      <alignment horizontal="center" vertical="center"/>
    </xf>
    <xf numFmtId="164" fontId="14" fillId="4" borderId="8" xfId="0" applyNumberFormat="1" applyFont="1" applyFill="1" applyBorder="1" applyAlignment="1" applyProtection="1">
      <alignment horizontal="center" vertical="center"/>
      <protection hidden="1"/>
    </xf>
    <xf numFmtId="0" fontId="14" fillId="4" borderId="11" xfId="0" applyFont="1" applyFill="1" applyBorder="1" applyAlignment="1">
      <alignment horizontal="center" vertical="center"/>
    </xf>
    <xf numFmtId="0" fontId="15" fillId="0" borderId="0" xfId="0" applyFont="1"/>
    <xf numFmtId="49" fontId="9" fillId="0" borderId="8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textRotation="255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164" fontId="10" fillId="5" borderId="8" xfId="0" applyNumberFormat="1" applyFont="1" applyFill="1" applyBorder="1" applyAlignment="1">
      <alignment horizontal="center" vertical="center"/>
    </xf>
    <xf numFmtId="49" fontId="12" fillId="5" borderId="8" xfId="0" applyNumberFormat="1" applyFont="1" applyFill="1" applyBorder="1" applyAlignment="1">
      <alignment horizontal="center" vertical="center"/>
    </xf>
    <xf numFmtId="164" fontId="10" fillId="5" borderId="8" xfId="0" applyNumberFormat="1" applyFont="1" applyFill="1" applyBorder="1" applyAlignment="1" applyProtection="1">
      <alignment horizontal="center" vertical="center"/>
      <protection hidden="1"/>
    </xf>
    <xf numFmtId="0" fontId="18" fillId="5" borderId="8" xfId="0" applyFont="1" applyFill="1" applyBorder="1" applyAlignment="1">
      <alignment horizontal="center" vertical="center"/>
    </xf>
    <xf numFmtId="49" fontId="17" fillId="5" borderId="8" xfId="0" applyNumberFormat="1" applyFont="1" applyFill="1" applyBorder="1" applyAlignment="1">
      <alignment horizontal="center" vertical="center"/>
    </xf>
    <xf numFmtId="164" fontId="18" fillId="5" borderId="8" xfId="0" applyNumberFormat="1" applyFont="1" applyFill="1" applyBorder="1" applyAlignment="1" applyProtection="1">
      <alignment horizontal="center" vertical="center"/>
      <protection hidden="1"/>
    </xf>
    <xf numFmtId="0" fontId="8" fillId="4" borderId="11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164" fontId="17" fillId="5" borderId="18" xfId="0" applyNumberFormat="1" applyFont="1" applyFill="1" applyBorder="1" applyAlignment="1">
      <alignment horizontal="center" vertical="center"/>
    </xf>
    <xf numFmtId="164" fontId="10" fillId="5" borderId="0" xfId="0" applyNumberFormat="1" applyFont="1" applyFill="1" applyAlignment="1">
      <alignment horizontal="center" vertical="center"/>
    </xf>
    <xf numFmtId="0" fontId="10" fillId="6" borderId="12" xfId="0" applyFont="1" applyFill="1" applyBorder="1" applyAlignment="1">
      <alignment vertical="center"/>
    </xf>
    <xf numFmtId="0" fontId="10" fillId="6" borderId="8" xfId="0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>
      <alignment horizontal="center" vertical="center"/>
    </xf>
    <xf numFmtId="49" fontId="12" fillId="6" borderId="8" xfId="0" applyNumberFormat="1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 applyProtection="1">
      <alignment horizontal="center" vertical="center"/>
      <protection hidden="1"/>
    </xf>
    <xf numFmtId="164" fontId="10" fillId="6" borderId="9" xfId="0" applyNumberFormat="1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164" fontId="10" fillId="6" borderId="13" xfId="0" applyNumberFormat="1" applyFont="1" applyFill="1" applyBorder="1" applyAlignment="1">
      <alignment horizontal="center" vertical="center"/>
    </xf>
    <xf numFmtId="164" fontId="10" fillId="6" borderId="14" xfId="0" applyNumberFormat="1" applyFont="1" applyFill="1" applyBorder="1" applyAlignment="1">
      <alignment horizontal="center" vertical="center"/>
    </xf>
    <xf numFmtId="49" fontId="10" fillId="6" borderId="8" xfId="0" applyNumberFormat="1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164" fontId="10" fillId="6" borderId="10" xfId="0" applyNumberFormat="1" applyFont="1" applyFill="1" applyBorder="1" applyAlignment="1">
      <alignment horizontal="center" vertical="center"/>
    </xf>
    <xf numFmtId="49" fontId="9" fillId="6" borderId="8" xfId="0" applyNumberFormat="1" applyFont="1" applyFill="1" applyBorder="1" applyAlignment="1">
      <alignment horizontal="center" vertical="center"/>
    </xf>
    <xf numFmtId="49" fontId="9" fillId="6" borderId="13" xfId="0" applyNumberFormat="1" applyFont="1" applyFill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6" borderId="8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 applyProtection="1">
      <alignment horizontal="center" vertical="center"/>
      <protection hidden="1"/>
    </xf>
    <xf numFmtId="164" fontId="10" fillId="0" borderId="9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 applyProtection="1">
      <alignment horizontal="center" vertical="center"/>
      <protection hidden="1"/>
    </xf>
    <xf numFmtId="164" fontId="10" fillId="0" borderId="2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vertical="center"/>
    </xf>
    <xf numFmtId="0" fontId="8" fillId="4" borderId="8" xfId="0" applyFont="1" applyFill="1" applyBorder="1" applyAlignment="1">
      <alignment vertical="center"/>
    </xf>
    <xf numFmtId="0" fontId="17" fillId="5" borderId="8" xfId="0" applyFont="1" applyFill="1" applyBorder="1" applyAlignment="1">
      <alignment vertical="center"/>
    </xf>
    <xf numFmtId="49" fontId="10" fillId="0" borderId="8" xfId="0" applyNumberFormat="1" applyFont="1" applyBorder="1" applyAlignment="1">
      <alignment horizontal="center" vertical="center"/>
    </xf>
    <xf numFmtId="0" fontId="8" fillId="4" borderId="7" xfId="0" applyFont="1" applyFill="1" applyBorder="1" applyAlignment="1">
      <alignment vertical="center"/>
    </xf>
    <xf numFmtId="0" fontId="14" fillId="4" borderId="7" xfId="0" applyFont="1" applyFill="1" applyBorder="1" applyAlignment="1">
      <alignment horizontal="center" vertical="center"/>
    </xf>
    <xf numFmtId="164" fontId="14" fillId="4" borderId="7" xfId="0" applyNumberFormat="1" applyFont="1" applyFill="1" applyBorder="1" applyAlignment="1">
      <alignment horizontal="center" vertical="center"/>
    </xf>
    <xf numFmtId="49" fontId="8" fillId="4" borderId="7" xfId="0" applyNumberFormat="1" applyFont="1" applyFill="1" applyBorder="1" applyAlignment="1">
      <alignment horizontal="center" vertical="center"/>
    </xf>
    <xf numFmtId="164" fontId="14" fillId="4" borderId="7" xfId="0" applyNumberFormat="1" applyFont="1" applyFill="1" applyBorder="1" applyAlignment="1" applyProtection="1">
      <alignment horizontal="center" vertical="center"/>
      <protection hidden="1"/>
    </xf>
    <xf numFmtId="0" fontId="8" fillId="4" borderId="9" xfId="0" applyFont="1" applyFill="1" applyBorder="1" applyAlignment="1">
      <alignment vertical="center"/>
    </xf>
    <xf numFmtId="164" fontId="10" fillId="6" borderId="27" xfId="0" applyNumberFormat="1" applyFont="1" applyFill="1" applyBorder="1" applyAlignment="1">
      <alignment horizontal="center" vertical="center"/>
    </xf>
    <xf numFmtId="164" fontId="14" fillId="4" borderId="28" xfId="0" applyNumberFormat="1" applyFont="1" applyFill="1" applyBorder="1" applyAlignment="1">
      <alignment horizontal="center" vertical="center"/>
    </xf>
    <xf numFmtId="164" fontId="10" fillId="5" borderId="9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vertical="center"/>
    </xf>
    <xf numFmtId="49" fontId="9" fillId="6" borderId="10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8" fillId="4" borderId="29" xfId="0" applyFont="1" applyFill="1" applyBorder="1" applyAlignment="1">
      <alignment vertical="center"/>
    </xf>
    <xf numFmtId="0" fontId="10" fillId="6" borderId="29" xfId="0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vertical="center"/>
    </xf>
    <xf numFmtId="49" fontId="12" fillId="6" borderId="13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left"/>
    </xf>
    <xf numFmtId="49" fontId="9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left" vertical="center"/>
    </xf>
    <xf numFmtId="49" fontId="10" fillId="0" borderId="20" xfId="0" applyNumberFormat="1" applyFont="1" applyBorder="1" applyAlignment="1">
      <alignment horizontal="left" vertical="center"/>
    </xf>
    <xf numFmtId="49" fontId="10" fillId="0" borderId="21" xfId="0" applyNumberFormat="1" applyFont="1" applyBorder="1" applyAlignment="1">
      <alignment horizontal="left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0" fontId="9" fillId="2" borderId="6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right" vertical="center"/>
    </xf>
    <xf numFmtId="49" fontId="16" fillId="0" borderId="0" xfId="0" applyNumberFormat="1" applyFont="1" applyAlignment="1">
      <alignment horizontal="left"/>
    </xf>
    <xf numFmtId="49" fontId="16" fillId="0" borderId="3" xfId="0" applyNumberFormat="1" applyFont="1" applyBorder="1" applyAlignment="1">
      <alignment horizontal="left"/>
    </xf>
    <xf numFmtId="49" fontId="16" fillId="0" borderId="4" xfId="0" applyNumberFormat="1" applyFont="1" applyBorder="1" applyAlignment="1">
      <alignment horizontal="left"/>
    </xf>
    <xf numFmtId="49" fontId="10" fillId="0" borderId="3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22" xfId="0" applyNumberFormat="1" applyFont="1" applyBorder="1" applyAlignment="1">
      <alignment horizontal="left" vertical="center"/>
    </xf>
    <xf numFmtId="49" fontId="10" fillId="0" borderId="23" xfId="0" applyNumberFormat="1" applyFont="1" applyBorder="1" applyAlignment="1">
      <alignment horizontal="left" vertical="center"/>
    </xf>
    <xf numFmtId="49" fontId="10" fillId="0" borderId="17" xfId="0" applyNumberFormat="1" applyFont="1" applyBorder="1" applyAlignment="1">
      <alignment horizontal="left" vertical="center"/>
    </xf>
    <xf numFmtId="0" fontId="9" fillId="3" borderId="5" xfId="0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right" vertical="center" readingOrder="1"/>
    </xf>
    <xf numFmtId="0" fontId="19" fillId="5" borderId="23" xfId="0" applyFont="1" applyFill="1" applyBorder="1" applyAlignment="1">
      <alignment horizontal="right" vertical="center" readingOrder="1"/>
    </xf>
    <xf numFmtId="0" fontId="19" fillId="5" borderId="17" xfId="0" applyFont="1" applyFill="1" applyBorder="1" applyAlignment="1">
      <alignment horizontal="right" vertical="center" readingOrder="1"/>
    </xf>
    <xf numFmtId="0" fontId="13" fillId="0" borderId="3" xfId="0" applyFont="1" applyBorder="1" applyAlignment="1">
      <alignment horizontal="center" vertical="center" textRotation="255"/>
    </xf>
    <xf numFmtId="0" fontId="13" fillId="0" borderId="19" xfId="0" applyFont="1" applyBorder="1" applyAlignment="1">
      <alignment horizontal="center" vertical="center" textRotation="255"/>
    </xf>
    <xf numFmtId="0" fontId="13" fillId="0" borderId="6" xfId="0" applyFont="1" applyBorder="1" applyAlignment="1">
      <alignment horizontal="center" vertical="center" readingOrder="1"/>
    </xf>
    <xf numFmtId="0" fontId="13" fillId="0" borderId="5" xfId="0" applyFont="1" applyBorder="1" applyAlignment="1">
      <alignment horizontal="center" vertical="center" readingOrder="1"/>
    </xf>
    <xf numFmtId="0" fontId="13" fillId="0" borderId="22" xfId="0" applyFont="1" applyBorder="1" applyAlignment="1">
      <alignment horizontal="center" vertical="center" textRotation="255"/>
    </xf>
    <xf numFmtId="0" fontId="13" fillId="0" borderId="5" xfId="0" applyFont="1" applyBorder="1" applyAlignment="1">
      <alignment horizontal="center" vertical="center" textRotation="180"/>
    </xf>
    <xf numFmtId="0" fontId="13" fillId="0" borderId="6" xfId="0" applyFont="1" applyBorder="1" applyAlignment="1">
      <alignment horizontal="center" vertical="center" textRotation="180" readingOrder="1"/>
    </xf>
    <xf numFmtId="0" fontId="13" fillId="0" borderId="5" xfId="0" applyFont="1" applyBorder="1" applyAlignment="1">
      <alignment horizontal="center" vertical="center" textRotation="180" readingOrder="1"/>
    </xf>
    <xf numFmtId="0" fontId="13" fillId="0" borderId="18" xfId="0" applyFont="1" applyBorder="1" applyAlignment="1">
      <alignment horizontal="center" vertical="center" textRotation="180" readingOrder="1"/>
    </xf>
    <xf numFmtId="0" fontId="9" fillId="2" borderId="24" xfId="0" applyFont="1" applyFill="1" applyBorder="1" applyAlignment="1">
      <alignment horizontal="right" vertical="center"/>
    </xf>
    <xf numFmtId="0" fontId="9" fillId="2" borderId="26" xfId="0" applyFont="1" applyFill="1" applyBorder="1" applyAlignment="1">
      <alignment horizontal="right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1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0</xdr:rowOff>
    </xdr:from>
    <xdr:to>
      <xdr:col>1</xdr:col>
      <xdr:colOff>320040</xdr:colOff>
      <xdr:row>3</xdr:row>
      <xdr:rowOff>180735</xdr:rowOff>
    </xdr:to>
    <xdr:pic>
      <xdr:nvPicPr>
        <xdr:cNvPr id="1025" name="Picture 3" descr="C:\Users\DASH 1\Documents\GM Gifts\Logo\GM_logo just GM Gifts.jpg">
          <a:extLst>
            <a:ext uri="{FF2B5EF4-FFF2-40B4-BE49-F238E27FC236}">
              <a16:creationId xmlns:a16="http://schemas.microsoft.com/office/drawing/2014/main" id="{D0B8CE64-2B73-4B03-90BD-D06BFE3B3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0"/>
          <a:ext cx="1482090" cy="1163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571499</xdr:colOff>
      <xdr:row>1</xdr:row>
      <xdr:rowOff>1</xdr:rowOff>
    </xdr:from>
    <xdr:to>
      <xdr:col>8</xdr:col>
      <xdr:colOff>9524</xdr:colOff>
      <xdr:row>3</xdr:row>
      <xdr:rowOff>180365</xdr:rowOff>
    </xdr:to>
    <xdr:pic>
      <xdr:nvPicPr>
        <xdr:cNvPr id="1026" name="Picture 4" descr="C:\Users\DASH 1\Documents\GM Gifts\Logo\GM_logo just GM Gifts.jpg">
          <a:extLst>
            <a:ext uri="{FF2B5EF4-FFF2-40B4-BE49-F238E27FC236}">
              <a16:creationId xmlns:a16="http://schemas.microsoft.com/office/drawing/2014/main" id="{0568CD2E-DF66-42F7-A1EB-D247624C4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1339" y="190501"/>
          <a:ext cx="1586865" cy="1163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12"/>
  <sheetViews>
    <sheetView tabSelected="1" topLeftCell="A87" zoomScaleNormal="100" workbookViewId="0">
      <selection activeCell="B95" sqref="B95"/>
    </sheetView>
  </sheetViews>
  <sheetFormatPr defaultColWidth="8.85546875" defaultRowHeight="15" x14ac:dyDescent="0.25"/>
  <cols>
    <col min="1" max="1" width="17.7109375" style="34" bestFit="1" customWidth="1"/>
    <col min="2" max="2" width="36.85546875" style="34" bestFit="1" customWidth="1"/>
    <col min="3" max="3" width="16.7109375" style="1" customWidth="1"/>
    <col min="4" max="4" width="7.5703125" style="1" bestFit="1" customWidth="1"/>
    <col min="5" max="5" width="14.42578125" style="35" bestFit="1" customWidth="1"/>
    <col min="6" max="6" width="10.7109375" style="36" customWidth="1"/>
    <col min="7" max="8" width="10.7109375" style="35" customWidth="1"/>
    <col min="9" max="16384" width="8.85546875" style="3"/>
  </cols>
  <sheetData>
    <row r="2" spans="1:11" ht="58.5" x14ac:dyDescent="0.25">
      <c r="A2" s="1"/>
      <c r="B2" s="154" t="s">
        <v>19</v>
      </c>
      <c r="C2" s="154"/>
      <c r="D2" s="154"/>
      <c r="E2" s="154"/>
      <c r="F2" s="154"/>
      <c r="G2" s="2"/>
      <c r="H2" s="2"/>
    </row>
    <row r="3" spans="1:11" ht="16.5" x14ac:dyDescent="0.25">
      <c r="A3" s="1"/>
      <c r="B3" s="155" t="s">
        <v>20</v>
      </c>
      <c r="C3" s="155"/>
      <c r="D3" s="155"/>
      <c r="E3" s="155"/>
      <c r="F3" s="155"/>
      <c r="G3" s="4"/>
      <c r="H3" s="4"/>
    </row>
    <row r="4" spans="1:11" ht="16.5" x14ac:dyDescent="0.25">
      <c r="A4" s="1"/>
      <c r="B4" s="156" t="s">
        <v>45</v>
      </c>
      <c r="C4" s="155"/>
      <c r="D4" s="155"/>
      <c r="E4" s="155"/>
      <c r="F4" s="155"/>
      <c r="G4" s="5"/>
      <c r="H4" s="5"/>
    </row>
    <row r="5" spans="1:11" ht="29.25" thickBot="1" x14ac:dyDescent="0.3">
      <c r="A5" s="160" t="s">
        <v>145</v>
      </c>
      <c r="B5" s="158"/>
      <c r="C5" s="158"/>
      <c r="D5" s="158"/>
      <c r="E5" s="158"/>
      <c r="F5" s="158"/>
      <c r="G5" s="158"/>
      <c r="H5" s="159"/>
    </row>
    <row r="6" spans="1:11" ht="18.75" thickBot="1" x14ac:dyDescent="0.3">
      <c r="A6" s="157" t="s">
        <v>138</v>
      </c>
      <c r="B6" s="158"/>
      <c r="C6" s="158"/>
      <c r="D6" s="158"/>
      <c r="E6" s="158"/>
      <c r="F6" s="158"/>
      <c r="G6" s="158"/>
      <c r="H6" s="159"/>
    </row>
    <row r="7" spans="1:11" ht="15.75" thickBot="1" x14ac:dyDescent="0.3">
      <c r="A7" s="6" t="s">
        <v>17</v>
      </c>
      <c r="B7" s="152"/>
      <c r="C7" s="153"/>
      <c r="D7" s="150" t="s">
        <v>26</v>
      </c>
      <c r="E7" s="151"/>
      <c r="F7" s="109"/>
      <c r="G7" s="110"/>
      <c r="H7" s="111"/>
    </row>
    <row r="8" spans="1:11" ht="15.75" thickBot="1" x14ac:dyDescent="0.3">
      <c r="A8" s="7" t="s">
        <v>12</v>
      </c>
      <c r="B8" s="109"/>
      <c r="C8" s="110"/>
      <c r="D8" s="150" t="s">
        <v>18</v>
      </c>
      <c r="E8" s="151"/>
      <c r="F8" s="109"/>
      <c r="G8" s="110"/>
      <c r="H8" s="111"/>
    </row>
    <row r="9" spans="1:11" x14ac:dyDescent="0.25">
      <c r="A9" s="123" t="s">
        <v>13</v>
      </c>
      <c r="B9" s="125"/>
      <c r="C9" s="125"/>
      <c r="D9" s="115" t="s">
        <v>25</v>
      </c>
      <c r="E9" s="116"/>
      <c r="F9" s="134"/>
      <c r="G9" s="135"/>
      <c r="H9" s="136"/>
    </row>
    <row r="10" spans="1:11" x14ac:dyDescent="0.25">
      <c r="A10" s="124"/>
      <c r="B10" s="125"/>
      <c r="C10" s="125"/>
      <c r="D10" s="117"/>
      <c r="E10" s="118"/>
      <c r="F10" s="131"/>
      <c r="G10" s="132"/>
      <c r="H10" s="133"/>
      <c r="K10" s="8"/>
    </row>
    <row r="11" spans="1:11" x14ac:dyDescent="0.25">
      <c r="A11" s="124"/>
      <c r="B11" s="126"/>
      <c r="C11" s="127"/>
      <c r="D11" s="117"/>
      <c r="E11" s="118"/>
      <c r="F11" s="128"/>
      <c r="G11" s="129"/>
      <c r="H11" s="130"/>
      <c r="K11" s="8"/>
    </row>
    <row r="12" spans="1:11" x14ac:dyDescent="0.25">
      <c r="A12" s="124"/>
      <c r="B12" s="108"/>
      <c r="C12" s="108"/>
      <c r="D12" s="117"/>
      <c r="E12" s="118"/>
      <c r="F12" s="64"/>
      <c r="G12" s="65"/>
      <c r="H12" s="66"/>
      <c r="K12" s="8"/>
    </row>
    <row r="13" spans="1:11" ht="15.75" thickBot="1" x14ac:dyDescent="0.3">
      <c r="A13" s="124"/>
      <c r="B13" s="125"/>
      <c r="C13" s="125"/>
      <c r="D13" s="117"/>
      <c r="E13" s="118"/>
      <c r="F13" s="131"/>
      <c r="G13" s="132"/>
      <c r="H13" s="133"/>
    </row>
    <row r="14" spans="1:11" ht="15.75" thickBot="1" x14ac:dyDescent="0.3">
      <c r="A14" s="6" t="s">
        <v>14</v>
      </c>
      <c r="B14" s="121"/>
      <c r="C14" s="122"/>
      <c r="D14" s="119"/>
      <c r="E14" s="120"/>
      <c r="F14" s="112"/>
      <c r="G14" s="113"/>
      <c r="H14" s="114"/>
    </row>
    <row r="15" spans="1:11" ht="15.75" thickBot="1" x14ac:dyDescent="0.3">
      <c r="A15" s="109" t="s">
        <v>47</v>
      </c>
      <c r="B15" s="110"/>
      <c r="C15" s="111"/>
      <c r="D15" s="37"/>
      <c r="E15" s="38"/>
      <c r="F15" s="10"/>
      <c r="G15" s="9"/>
      <c r="H15" s="11"/>
    </row>
    <row r="16" spans="1:11" ht="15.75" thickBot="1" x14ac:dyDescent="0.3">
      <c r="A16" s="137" t="s">
        <v>0</v>
      </c>
      <c r="B16" s="137" t="s">
        <v>56</v>
      </c>
      <c r="C16" s="12" t="s">
        <v>3</v>
      </c>
      <c r="D16" s="13" t="s">
        <v>4</v>
      </c>
      <c r="E16" s="14" t="s">
        <v>7</v>
      </c>
      <c r="F16" s="15" t="s">
        <v>10</v>
      </c>
      <c r="G16" s="16" t="s">
        <v>15</v>
      </c>
      <c r="H16" s="16" t="s">
        <v>2</v>
      </c>
    </row>
    <row r="17" spans="1:8" ht="15.75" thickBot="1" x14ac:dyDescent="0.3">
      <c r="A17" s="137"/>
      <c r="B17" s="137"/>
      <c r="C17" s="13" t="s">
        <v>1</v>
      </c>
      <c r="D17" s="12" t="s">
        <v>5</v>
      </c>
      <c r="E17" s="16" t="s">
        <v>8</v>
      </c>
      <c r="F17" s="15" t="s">
        <v>11</v>
      </c>
      <c r="G17" s="16" t="s">
        <v>16</v>
      </c>
      <c r="H17" s="16" t="s">
        <v>9</v>
      </c>
    </row>
    <row r="18" spans="1:8" ht="15.75" customHeight="1" x14ac:dyDescent="0.25">
      <c r="A18" s="145" t="s">
        <v>6</v>
      </c>
      <c r="B18" s="90" t="s">
        <v>21</v>
      </c>
      <c r="C18" s="90"/>
      <c r="D18" s="91"/>
      <c r="E18" s="92"/>
      <c r="F18" s="93"/>
      <c r="G18" s="94"/>
      <c r="H18" s="97" t="s">
        <v>2</v>
      </c>
    </row>
    <row r="19" spans="1:8" x14ac:dyDescent="0.25">
      <c r="A19" s="141"/>
      <c r="B19" s="88" t="s">
        <v>49</v>
      </c>
      <c r="C19" s="88"/>
      <c r="D19" s="39"/>
      <c r="E19" s="40"/>
      <c r="F19" s="41"/>
      <c r="G19" s="42"/>
      <c r="H19" s="98" t="s">
        <v>86</v>
      </c>
    </row>
    <row r="20" spans="1:8" x14ac:dyDescent="0.25">
      <c r="A20" s="141"/>
      <c r="B20" s="67" t="s">
        <v>146</v>
      </c>
      <c r="C20" s="17" t="s">
        <v>44</v>
      </c>
      <c r="D20" s="17">
        <v>1</v>
      </c>
      <c r="E20" s="18">
        <v>3.5</v>
      </c>
      <c r="F20" s="19"/>
      <c r="G20" s="20">
        <f t="shared" ref="G20:G22" si="0">SUM(F20*E20)</f>
        <v>0</v>
      </c>
      <c r="H20" s="21" t="s">
        <v>125</v>
      </c>
    </row>
    <row r="21" spans="1:8" x14ac:dyDescent="0.25">
      <c r="A21" s="141"/>
      <c r="B21" s="68" t="s">
        <v>147</v>
      </c>
      <c r="C21" s="51" t="s">
        <v>28</v>
      </c>
      <c r="D21" s="51">
        <v>1</v>
      </c>
      <c r="E21" s="18">
        <v>2.5</v>
      </c>
      <c r="F21" s="53"/>
      <c r="G21" s="54">
        <f t="shared" si="0"/>
        <v>0</v>
      </c>
      <c r="H21" s="21" t="s">
        <v>125</v>
      </c>
    </row>
    <row r="22" spans="1:8" x14ac:dyDescent="0.25">
      <c r="A22" s="141"/>
      <c r="B22" s="68" t="s">
        <v>148</v>
      </c>
      <c r="C22" s="51" t="s">
        <v>29</v>
      </c>
      <c r="D22" s="51">
        <v>1</v>
      </c>
      <c r="E22" s="18">
        <v>3.5</v>
      </c>
      <c r="F22" s="53"/>
      <c r="G22" s="54">
        <f t="shared" si="0"/>
        <v>0</v>
      </c>
      <c r="H22" s="21" t="s">
        <v>125</v>
      </c>
    </row>
    <row r="23" spans="1:8" x14ac:dyDescent="0.25">
      <c r="A23" s="141"/>
      <c r="B23" s="87" t="s">
        <v>136</v>
      </c>
      <c r="C23" s="87" t="s">
        <v>57</v>
      </c>
      <c r="D23" s="22"/>
      <c r="E23" s="87"/>
      <c r="F23" s="24"/>
      <c r="G23" s="24"/>
      <c r="H23" s="95" t="s">
        <v>69</v>
      </c>
    </row>
    <row r="24" spans="1:8" x14ac:dyDescent="0.25">
      <c r="A24" s="141"/>
      <c r="B24" s="69" t="s">
        <v>149</v>
      </c>
      <c r="C24" s="70" t="s">
        <v>58</v>
      </c>
      <c r="D24" s="70">
        <v>12</v>
      </c>
      <c r="E24" s="71">
        <v>10</v>
      </c>
      <c r="F24" s="72"/>
      <c r="G24" s="73">
        <f t="shared" ref="G24:G27" si="1">SUM(F24*E24)</f>
        <v>0</v>
      </c>
      <c r="H24" s="74" t="s">
        <v>122</v>
      </c>
    </row>
    <row r="25" spans="1:8" x14ac:dyDescent="0.25">
      <c r="A25" s="141"/>
      <c r="B25" s="87" t="s">
        <v>64</v>
      </c>
      <c r="C25" s="87" t="s">
        <v>57</v>
      </c>
      <c r="D25" s="22"/>
      <c r="E25" s="87"/>
      <c r="F25" s="24"/>
      <c r="G25" s="25"/>
      <c r="H25" s="95" t="s">
        <v>87</v>
      </c>
    </row>
    <row r="26" spans="1:8" x14ac:dyDescent="0.25">
      <c r="A26" s="141"/>
      <c r="B26" s="69" t="s">
        <v>150</v>
      </c>
      <c r="C26" s="70" t="s">
        <v>59</v>
      </c>
      <c r="D26" s="70">
        <v>1</v>
      </c>
      <c r="E26" s="71">
        <v>2</v>
      </c>
      <c r="F26" s="72"/>
      <c r="G26" s="73">
        <f t="shared" si="1"/>
        <v>0</v>
      </c>
      <c r="H26" s="74" t="s">
        <v>120</v>
      </c>
    </row>
    <row r="27" spans="1:8" x14ac:dyDescent="0.25">
      <c r="A27" s="141"/>
      <c r="B27" s="68" t="s">
        <v>151</v>
      </c>
      <c r="C27" s="51" t="s">
        <v>60</v>
      </c>
      <c r="D27" s="51">
        <v>1</v>
      </c>
      <c r="E27" s="52">
        <v>2</v>
      </c>
      <c r="F27" s="53"/>
      <c r="G27" s="54">
        <f t="shared" si="1"/>
        <v>0</v>
      </c>
      <c r="H27" s="55" t="s">
        <v>120</v>
      </c>
    </row>
    <row r="28" spans="1:8" x14ac:dyDescent="0.25">
      <c r="A28" s="141"/>
      <c r="B28" s="87" t="s">
        <v>61</v>
      </c>
      <c r="C28" s="87" t="s">
        <v>62</v>
      </c>
      <c r="D28" s="22"/>
      <c r="E28" s="22"/>
      <c r="F28" s="22"/>
      <c r="G28" s="22"/>
      <c r="H28" s="95" t="s">
        <v>87</v>
      </c>
    </row>
    <row r="29" spans="1:8" x14ac:dyDescent="0.25">
      <c r="A29" s="141"/>
      <c r="B29" s="68" t="s">
        <v>152</v>
      </c>
      <c r="C29" s="51" t="s">
        <v>55</v>
      </c>
      <c r="D29" s="51">
        <v>12</v>
      </c>
      <c r="E29" s="52">
        <v>15</v>
      </c>
      <c r="F29" s="53"/>
      <c r="G29" s="54">
        <f t="shared" ref="G29" si="2">SUM(F29*E29)</f>
        <v>0</v>
      </c>
      <c r="H29" s="55" t="s">
        <v>123</v>
      </c>
    </row>
    <row r="30" spans="1:8" x14ac:dyDescent="0.25">
      <c r="A30" s="141"/>
      <c r="B30" s="87" t="s">
        <v>67</v>
      </c>
      <c r="C30" s="87" t="s">
        <v>65</v>
      </c>
      <c r="D30" s="87" t="s">
        <v>62</v>
      </c>
      <c r="E30" s="87" t="s">
        <v>62</v>
      </c>
      <c r="F30" s="87"/>
      <c r="G30" s="87" t="s">
        <v>62</v>
      </c>
      <c r="H30" s="95" t="s">
        <v>87</v>
      </c>
    </row>
    <row r="31" spans="1:8" x14ac:dyDescent="0.25">
      <c r="A31" s="141"/>
      <c r="B31" s="67" t="s">
        <v>140</v>
      </c>
      <c r="C31" s="17" t="s">
        <v>54</v>
      </c>
      <c r="D31" s="17">
        <v>72</v>
      </c>
      <c r="E31" s="18">
        <v>50</v>
      </c>
      <c r="F31" s="19"/>
      <c r="G31" s="20">
        <f t="shared" ref="G31:G34" si="3">SUM(F31*E31)</f>
        <v>0</v>
      </c>
      <c r="H31" s="21" t="s">
        <v>128</v>
      </c>
    </row>
    <row r="32" spans="1:8" x14ac:dyDescent="0.25">
      <c r="A32" s="141"/>
      <c r="B32" s="68" t="s">
        <v>116</v>
      </c>
      <c r="C32" s="51" t="s">
        <v>66</v>
      </c>
      <c r="D32" s="51">
        <v>36</v>
      </c>
      <c r="E32" s="52">
        <v>30</v>
      </c>
      <c r="F32" s="53"/>
      <c r="G32" s="54">
        <f t="shared" si="3"/>
        <v>0</v>
      </c>
      <c r="H32" s="55" t="s">
        <v>128</v>
      </c>
    </row>
    <row r="33" spans="1:8" x14ac:dyDescent="0.25">
      <c r="A33" s="141"/>
      <c r="B33" s="87" t="s">
        <v>27</v>
      </c>
      <c r="C33" s="87" t="s">
        <v>65</v>
      </c>
      <c r="D33" s="23"/>
      <c r="E33" s="87" t="s">
        <v>68</v>
      </c>
      <c r="F33" s="87"/>
      <c r="G33" s="23"/>
      <c r="H33" s="95" t="s">
        <v>87</v>
      </c>
    </row>
    <row r="34" spans="1:8" x14ac:dyDescent="0.25">
      <c r="A34" s="141"/>
      <c r="B34" s="69" t="s">
        <v>153</v>
      </c>
      <c r="C34" s="70" t="s">
        <v>43</v>
      </c>
      <c r="D34" s="70">
        <v>24</v>
      </c>
      <c r="E34" s="71">
        <v>25</v>
      </c>
      <c r="F34" s="72"/>
      <c r="G34" s="73">
        <f t="shared" si="3"/>
        <v>0</v>
      </c>
      <c r="H34" s="74">
        <v>3.99</v>
      </c>
    </row>
    <row r="35" spans="1:8" x14ac:dyDescent="0.25">
      <c r="A35" s="141"/>
      <c r="B35" s="87" t="s">
        <v>63</v>
      </c>
      <c r="C35" s="87" t="s">
        <v>65</v>
      </c>
      <c r="D35" s="23"/>
      <c r="E35" s="87" t="s">
        <v>68</v>
      </c>
      <c r="F35" s="87"/>
      <c r="G35" s="23"/>
      <c r="H35" s="95" t="s">
        <v>87</v>
      </c>
    </row>
    <row r="36" spans="1:8" x14ac:dyDescent="0.25">
      <c r="A36" s="141"/>
      <c r="B36" s="68" t="s">
        <v>154</v>
      </c>
      <c r="C36" s="51" t="s">
        <v>52</v>
      </c>
      <c r="D36" s="51">
        <v>72</v>
      </c>
      <c r="E36" s="52">
        <v>75</v>
      </c>
      <c r="F36" s="53"/>
      <c r="G36" s="54">
        <f t="shared" ref="G36:G38" si="4">SUM(F36*E36)</f>
        <v>0</v>
      </c>
      <c r="H36" s="55" t="s">
        <v>122</v>
      </c>
    </row>
    <row r="37" spans="1:8" ht="15.75" thickBot="1" x14ac:dyDescent="0.3">
      <c r="A37" s="141"/>
      <c r="B37" s="68" t="s">
        <v>111</v>
      </c>
      <c r="C37" s="51" t="s">
        <v>112</v>
      </c>
      <c r="D37" s="56">
        <v>36</v>
      </c>
      <c r="E37" s="57">
        <v>40</v>
      </c>
      <c r="F37" s="107"/>
      <c r="G37" s="83">
        <f t="shared" si="4"/>
        <v>0</v>
      </c>
      <c r="H37" s="55" t="s">
        <v>122</v>
      </c>
    </row>
    <row r="38" spans="1:8" ht="15.75" thickBot="1" x14ac:dyDescent="0.3">
      <c r="A38" s="142"/>
      <c r="B38" s="79" t="s">
        <v>155</v>
      </c>
      <c r="C38" s="80" t="s">
        <v>113</v>
      </c>
      <c r="D38" s="80">
        <v>36</v>
      </c>
      <c r="E38" s="81">
        <v>40</v>
      </c>
      <c r="F38" s="82"/>
      <c r="G38" s="83">
        <f t="shared" si="4"/>
        <v>0</v>
      </c>
      <c r="H38" s="55" t="s">
        <v>122</v>
      </c>
    </row>
    <row r="39" spans="1:8" x14ac:dyDescent="0.25">
      <c r="A39" s="141"/>
      <c r="B39" s="88" t="s">
        <v>137</v>
      </c>
      <c r="C39" s="106"/>
      <c r="D39" s="43"/>
      <c r="E39" s="88"/>
      <c r="F39" s="44"/>
      <c r="G39" s="45"/>
      <c r="H39" s="95"/>
    </row>
    <row r="40" spans="1:8" s="31" customFormat="1" ht="14.25" x14ac:dyDescent="0.2">
      <c r="A40" s="141"/>
      <c r="B40" s="68" t="s">
        <v>156</v>
      </c>
      <c r="C40" s="51" t="s">
        <v>30</v>
      </c>
      <c r="D40" s="51">
        <v>1</v>
      </c>
      <c r="E40" s="52">
        <v>2.5</v>
      </c>
      <c r="F40" s="53"/>
      <c r="G40" s="54">
        <f t="shared" ref="G40:G49" si="5">SUM(F40*E40)</f>
        <v>0</v>
      </c>
      <c r="H40" s="55" t="s">
        <v>129</v>
      </c>
    </row>
    <row r="41" spans="1:8" x14ac:dyDescent="0.25">
      <c r="A41" s="141"/>
      <c r="B41" s="69" t="s">
        <v>157</v>
      </c>
      <c r="C41" s="70" t="s">
        <v>31</v>
      </c>
      <c r="D41" s="70">
        <v>1</v>
      </c>
      <c r="E41" s="52">
        <v>2.5</v>
      </c>
      <c r="F41" s="72"/>
      <c r="G41" s="73">
        <f t="shared" si="5"/>
        <v>0</v>
      </c>
      <c r="H41" s="55" t="s">
        <v>129</v>
      </c>
    </row>
    <row r="42" spans="1:8" x14ac:dyDescent="0.25">
      <c r="A42" s="141"/>
      <c r="B42" s="68" t="s">
        <v>158</v>
      </c>
      <c r="C42" s="51" t="s">
        <v>32</v>
      </c>
      <c r="D42" s="51">
        <v>1</v>
      </c>
      <c r="E42" s="52">
        <v>2.5</v>
      </c>
      <c r="F42" s="53"/>
      <c r="G42" s="54">
        <f t="shared" si="5"/>
        <v>0</v>
      </c>
      <c r="H42" s="55" t="s">
        <v>129</v>
      </c>
    </row>
    <row r="43" spans="1:8" x14ac:dyDescent="0.25">
      <c r="A43" s="141"/>
      <c r="B43" s="69" t="s">
        <v>159</v>
      </c>
      <c r="C43" s="70" t="s">
        <v>33</v>
      </c>
      <c r="D43" s="70">
        <v>1</v>
      </c>
      <c r="E43" s="52">
        <v>2.5</v>
      </c>
      <c r="F43" s="72"/>
      <c r="G43" s="73">
        <f t="shared" si="5"/>
        <v>0</v>
      </c>
      <c r="H43" s="55" t="s">
        <v>129</v>
      </c>
    </row>
    <row r="44" spans="1:8" x14ac:dyDescent="0.25">
      <c r="A44" s="141"/>
      <c r="B44" s="69" t="s">
        <v>160</v>
      </c>
      <c r="C44" s="70" t="s">
        <v>34</v>
      </c>
      <c r="D44" s="70">
        <v>1</v>
      </c>
      <c r="E44" s="52">
        <v>2.5</v>
      </c>
      <c r="F44" s="72"/>
      <c r="G44" s="73">
        <f t="shared" si="5"/>
        <v>0</v>
      </c>
      <c r="H44" s="55" t="s">
        <v>129</v>
      </c>
    </row>
    <row r="45" spans="1:8" x14ac:dyDescent="0.25">
      <c r="A45" s="141"/>
      <c r="B45" s="68" t="s">
        <v>161</v>
      </c>
      <c r="C45" s="51" t="s">
        <v>35</v>
      </c>
      <c r="D45" s="51">
        <v>1</v>
      </c>
      <c r="E45" s="52">
        <v>2.5</v>
      </c>
      <c r="F45" s="53"/>
      <c r="G45" s="54">
        <f t="shared" si="5"/>
        <v>0</v>
      </c>
      <c r="H45" s="55" t="s">
        <v>129</v>
      </c>
    </row>
    <row r="46" spans="1:8" x14ac:dyDescent="0.25">
      <c r="A46" s="141"/>
      <c r="B46" s="69" t="s">
        <v>162</v>
      </c>
      <c r="C46" s="70" t="s">
        <v>36</v>
      </c>
      <c r="D46" s="70">
        <v>1</v>
      </c>
      <c r="E46" s="52">
        <v>2.5</v>
      </c>
      <c r="F46" s="72"/>
      <c r="G46" s="73">
        <f t="shared" si="5"/>
        <v>0</v>
      </c>
      <c r="H46" s="55" t="s">
        <v>129</v>
      </c>
    </row>
    <row r="47" spans="1:8" x14ac:dyDescent="0.25">
      <c r="A47" s="141"/>
      <c r="B47" s="68" t="s">
        <v>163</v>
      </c>
      <c r="C47" s="51" t="s">
        <v>37</v>
      </c>
      <c r="D47" s="51">
        <v>1</v>
      </c>
      <c r="E47" s="52">
        <v>2.5</v>
      </c>
      <c r="F47" s="53"/>
      <c r="G47" s="54">
        <f t="shared" si="5"/>
        <v>0</v>
      </c>
      <c r="H47" s="55" t="s">
        <v>129</v>
      </c>
    </row>
    <row r="48" spans="1:8" x14ac:dyDescent="0.25">
      <c r="A48" s="141"/>
      <c r="B48" s="69" t="s">
        <v>164</v>
      </c>
      <c r="C48" s="70" t="s">
        <v>38</v>
      </c>
      <c r="D48" s="70">
        <v>1</v>
      </c>
      <c r="E48" s="52">
        <v>2.5</v>
      </c>
      <c r="F48" s="72"/>
      <c r="G48" s="73">
        <f t="shared" si="5"/>
        <v>0</v>
      </c>
      <c r="H48" s="55" t="s">
        <v>129</v>
      </c>
    </row>
    <row r="49" spans="1:8" x14ac:dyDescent="0.25">
      <c r="A49" s="141"/>
      <c r="B49" s="68" t="s">
        <v>165</v>
      </c>
      <c r="C49" s="51" t="s">
        <v>39</v>
      </c>
      <c r="D49" s="51">
        <v>1</v>
      </c>
      <c r="E49" s="52">
        <v>2.5</v>
      </c>
      <c r="F49" s="53"/>
      <c r="G49" s="54">
        <f t="shared" si="5"/>
        <v>0</v>
      </c>
      <c r="H49" s="55" t="s">
        <v>129</v>
      </c>
    </row>
    <row r="50" spans="1:8" x14ac:dyDescent="0.25">
      <c r="A50" s="141"/>
      <c r="B50" s="87" t="s">
        <v>22</v>
      </c>
      <c r="C50" s="26"/>
      <c r="D50" s="26"/>
      <c r="E50" s="27"/>
      <c r="F50" s="28"/>
      <c r="G50" s="29"/>
      <c r="H50" s="95" t="s">
        <v>87</v>
      </c>
    </row>
    <row r="51" spans="1:8" x14ac:dyDescent="0.25">
      <c r="A51" s="141"/>
      <c r="B51" s="68" t="s">
        <v>166</v>
      </c>
      <c r="C51" s="51" t="s">
        <v>51</v>
      </c>
      <c r="D51" s="51">
        <v>72</v>
      </c>
      <c r="E51" s="52">
        <v>15</v>
      </c>
      <c r="F51" s="53"/>
      <c r="G51" s="54">
        <f t="shared" ref="G51" si="6">SUM(F51*E51)</f>
        <v>0</v>
      </c>
      <c r="H51" s="55" t="s">
        <v>130</v>
      </c>
    </row>
    <row r="52" spans="1:8" x14ac:dyDescent="0.25">
      <c r="A52" s="141"/>
      <c r="B52" s="88" t="s">
        <v>97</v>
      </c>
      <c r="C52" s="43"/>
      <c r="D52" s="43"/>
      <c r="E52" s="43"/>
      <c r="F52" s="43"/>
      <c r="G52" s="43"/>
      <c r="H52" s="43"/>
    </row>
    <row r="53" spans="1:8" x14ac:dyDescent="0.25">
      <c r="A53" s="141"/>
      <c r="B53" s="68" t="s">
        <v>167</v>
      </c>
      <c r="C53" s="51" t="s">
        <v>98</v>
      </c>
      <c r="D53" s="51">
        <v>3</v>
      </c>
      <c r="E53" s="52">
        <v>6</v>
      </c>
      <c r="F53" s="53"/>
      <c r="G53" s="54">
        <f t="shared" ref="G53:G77" si="7">SUM(F53*E53)</f>
        <v>0</v>
      </c>
      <c r="H53" s="55" t="s">
        <v>124</v>
      </c>
    </row>
    <row r="54" spans="1:8" x14ac:dyDescent="0.25">
      <c r="A54" s="141"/>
      <c r="B54" s="88" t="s">
        <v>99</v>
      </c>
      <c r="C54" s="43"/>
      <c r="D54" s="43"/>
      <c r="E54" s="43"/>
      <c r="F54" s="43"/>
      <c r="G54" s="43"/>
      <c r="H54" s="95" t="s">
        <v>87</v>
      </c>
    </row>
    <row r="55" spans="1:8" x14ac:dyDescent="0.25">
      <c r="A55" s="141"/>
      <c r="B55" s="69" t="s">
        <v>168</v>
      </c>
      <c r="C55" s="70" t="s">
        <v>100</v>
      </c>
      <c r="D55" s="70">
        <v>25</v>
      </c>
      <c r="E55" s="71">
        <v>8</v>
      </c>
      <c r="F55" s="72"/>
      <c r="G55" s="73">
        <f t="shared" si="7"/>
        <v>0</v>
      </c>
      <c r="H55" s="74" t="s">
        <v>131</v>
      </c>
    </row>
    <row r="56" spans="1:8" x14ac:dyDescent="0.25">
      <c r="A56" s="141"/>
      <c r="B56" s="69" t="s">
        <v>169</v>
      </c>
      <c r="C56" s="70" t="s">
        <v>101</v>
      </c>
      <c r="D56" s="70">
        <v>25</v>
      </c>
      <c r="E56" s="71">
        <v>8</v>
      </c>
      <c r="F56" s="72"/>
      <c r="G56" s="73">
        <f t="shared" si="7"/>
        <v>0</v>
      </c>
      <c r="H56" s="74" t="s">
        <v>131</v>
      </c>
    </row>
    <row r="57" spans="1:8" x14ac:dyDescent="0.25">
      <c r="A57" s="141"/>
      <c r="B57" s="69" t="s">
        <v>170</v>
      </c>
      <c r="C57" s="70" t="s">
        <v>102</v>
      </c>
      <c r="D57" s="70">
        <v>25</v>
      </c>
      <c r="E57" s="71">
        <v>8</v>
      </c>
      <c r="F57" s="72"/>
      <c r="G57" s="73">
        <f t="shared" si="7"/>
        <v>0</v>
      </c>
      <c r="H57" s="74" t="s">
        <v>131</v>
      </c>
    </row>
    <row r="58" spans="1:8" x14ac:dyDescent="0.25">
      <c r="A58" s="141"/>
      <c r="B58" s="69" t="s">
        <v>171</v>
      </c>
      <c r="C58" s="70" t="s">
        <v>23</v>
      </c>
      <c r="D58" s="70">
        <v>1</v>
      </c>
      <c r="E58" s="71">
        <v>3</v>
      </c>
      <c r="F58" s="85"/>
      <c r="G58" s="73">
        <f t="shared" si="7"/>
        <v>0</v>
      </c>
      <c r="H58" s="74" t="s">
        <v>121</v>
      </c>
    </row>
    <row r="59" spans="1:8" x14ac:dyDescent="0.25">
      <c r="A59" s="141"/>
      <c r="B59" s="68" t="s">
        <v>172</v>
      </c>
      <c r="C59" s="51" t="s">
        <v>24</v>
      </c>
      <c r="D59" s="51">
        <v>1</v>
      </c>
      <c r="E59" s="52">
        <v>3</v>
      </c>
      <c r="F59" s="59"/>
      <c r="G59" s="54">
        <f t="shared" si="7"/>
        <v>0</v>
      </c>
      <c r="H59" s="55" t="s">
        <v>121</v>
      </c>
    </row>
    <row r="60" spans="1:8" x14ac:dyDescent="0.25">
      <c r="A60" s="141"/>
      <c r="B60" s="68" t="s">
        <v>173</v>
      </c>
      <c r="C60" s="51" t="s">
        <v>104</v>
      </c>
      <c r="D60" s="51">
        <v>1</v>
      </c>
      <c r="E60" s="52">
        <v>2</v>
      </c>
      <c r="F60" s="59"/>
      <c r="G60" s="54">
        <f t="shared" si="7"/>
        <v>0</v>
      </c>
      <c r="H60" s="55" t="s">
        <v>132</v>
      </c>
    </row>
    <row r="61" spans="1:8" x14ac:dyDescent="0.25">
      <c r="A61" s="141"/>
      <c r="B61" s="88" t="s">
        <v>53</v>
      </c>
      <c r="C61" s="88"/>
      <c r="D61" s="43"/>
      <c r="E61" s="43"/>
      <c r="F61" s="43"/>
      <c r="G61" s="43"/>
      <c r="H61" s="95" t="s">
        <v>87</v>
      </c>
    </row>
    <row r="62" spans="1:8" x14ac:dyDescent="0.25">
      <c r="A62" s="141"/>
      <c r="B62" s="67" t="s">
        <v>174</v>
      </c>
      <c r="C62" s="17" t="s">
        <v>103</v>
      </c>
      <c r="D62" s="17">
        <v>72</v>
      </c>
      <c r="E62" s="18">
        <v>15</v>
      </c>
      <c r="F62" s="89"/>
      <c r="G62" s="20">
        <f t="shared" si="7"/>
        <v>0</v>
      </c>
      <c r="H62" s="74" t="s">
        <v>133</v>
      </c>
    </row>
    <row r="63" spans="1:8" x14ac:dyDescent="0.25">
      <c r="A63" s="141"/>
      <c r="B63" s="88" t="s">
        <v>134</v>
      </c>
      <c r="C63" s="88"/>
      <c r="D63" s="88"/>
      <c r="E63" s="88"/>
      <c r="F63" s="88"/>
      <c r="G63" s="88"/>
      <c r="H63" s="95" t="s">
        <v>87</v>
      </c>
    </row>
    <row r="64" spans="1:8" x14ac:dyDescent="0.25">
      <c r="A64" s="141"/>
      <c r="B64" s="67" t="s">
        <v>175</v>
      </c>
      <c r="C64" s="17" t="s">
        <v>105</v>
      </c>
      <c r="D64" s="17">
        <v>1</v>
      </c>
      <c r="E64" s="18">
        <v>1</v>
      </c>
      <c r="F64" s="89"/>
      <c r="G64" s="20">
        <f t="shared" si="7"/>
        <v>0</v>
      </c>
      <c r="H64" s="74" t="s">
        <v>128</v>
      </c>
    </row>
    <row r="65" spans="1:8" x14ac:dyDescent="0.25">
      <c r="A65" s="141"/>
      <c r="B65" s="67" t="s">
        <v>176</v>
      </c>
      <c r="C65" s="17" t="s">
        <v>106</v>
      </c>
      <c r="D65" s="17">
        <v>1</v>
      </c>
      <c r="E65" s="18">
        <v>1</v>
      </c>
      <c r="F65" s="89"/>
      <c r="G65" s="20">
        <f t="shared" si="7"/>
        <v>0</v>
      </c>
      <c r="H65" s="74" t="s">
        <v>128</v>
      </c>
    </row>
    <row r="66" spans="1:8" x14ac:dyDescent="0.25">
      <c r="A66" s="141"/>
      <c r="B66" s="67" t="s">
        <v>177</v>
      </c>
      <c r="C66" s="17" t="s">
        <v>107</v>
      </c>
      <c r="D66" s="17">
        <v>1</v>
      </c>
      <c r="E66" s="18">
        <v>1</v>
      </c>
      <c r="F66" s="89"/>
      <c r="G66" s="20">
        <f t="shared" si="7"/>
        <v>0</v>
      </c>
      <c r="H66" s="74" t="s">
        <v>128</v>
      </c>
    </row>
    <row r="67" spans="1:8" x14ac:dyDescent="0.25">
      <c r="A67" s="141"/>
      <c r="B67" s="67" t="s">
        <v>178</v>
      </c>
      <c r="C67" s="17" t="s">
        <v>108</v>
      </c>
      <c r="D67" s="17">
        <v>1</v>
      </c>
      <c r="E67" s="18">
        <v>1</v>
      </c>
      <c r="F67" s="89"/>
      <c r="G67" s="20">
        <f t="shared" si="7"/>
        <v>0</v>
      </c>
      <c r="H67" s="74" t="s">
        <v>135</v>
      </c>
    </row>
    <row r="68" spans="1:8" x14ac:dyDescent="0.25">
      <c r="A68" s="141"/>
      <c r="B68" s="67" t="s">
        <v>179</v>
      </c>
      <c r="C68" s="17" t="s">
        <v>109</v>
      </c>
      <c r="D68" s="17">
        <v>1</v>
      </c>
      <c r="E68" s="18">
        <v>1</v>
      </c>
      <c r="F68" s="89"/>
      <c r="G68" s="20">
        <f t="shared" si="7"/>
        <v>0</v>
      </c>
      <c r="H68" s="74" t="s">
        <v>135</v>
      </c>
    </row>
    <row r="69" spans="1:8" x14ac:dyDescent="0.25">
      <c r="A69" s="141"/>
      <c r="B69" s="67" t="s">
        <v>180</v>
      </c>
      <c r="C69" s="17" t="s">
        <v>110</v>
      </c>
      <c r="D69" s="17">
        <v>1</v>
      </c>
      <c r="E69" s="18">
        <v>1</v>
      </c>
      <c r="F69" s="89"/>
      <c r="G69" s="20">
        <f t="shared" si="7"/>
        <v>0</v>
      </c>
      <c r="H69" s="74" t="s">
        <v>135</v>
      </c>
    </row>
    <row r="70" spans="1:8" x14ac:dyDescent="0.25">
      <c r="A70" s="141"/>
      <c r="B70" s="88" t="s">
        <v>90</v>
      </c>
      <c r="C70" s="88"/>
      <c r="D70" s="43"/>
      <c r="E70" s="88"/>
      <c r="F70" s="43"/>
      <c r="G70" s="43"/>
      <c r="H70" s="43"/>
    </row>
    <row r="71" spans="1:8" ht="15" customHeight="1" thickBot="1" x14ac:dyDescent="0.3">
      <c r="A71" s="142"/>
      <c r="B71" s="79" t="s">
        <v>181</v>
      </c>
      <c r="C71" s="80" t="s">
        <v>91</v>
      </c>
      <c r="D71" s="80">
        <v>1</v>
      </c>
      <c r="E71" s="81">
        <v>3</v>
      </c>
      <c r="F71" s="99"/>
      <c r="G71" s="83">
        <f t="shared" si="7"/>
        <v>0</v>
      </c>
      <c r="H71" s="84" t="s">
        <v>125</v>
      </c>
    </row>
    <row r="72" spans="1:8" x14ac:dyDescent="0.25">
      <c r="A72" s="143" t="s">
        <v>96</v>
      </c>
      <c r="B72" s="46" t="s">
        <v>89</v>
      </c>
      <c r="C72" s="30"/>
      <c r="D72" s="30"/>
      <c r="E72" s="30"/>
      <c r="F72" s="30"/>
      <c r="G72" s="30"/>
      <c r="H72" s="100" t="s">
        <v>87</v>
      </c>
    </row>
    <row r="73" spans="1:8" ht="15.75" thickBot="1" x14ac:dyDescent="0.3">
      <c r="A73" s="144"/>
      <c r="B73" s="79" t="s">
        <v>141</v>
      </c>
      <c r="C73" s="80" t="s">
        <v>92</v>
      </c>
      <c r="D73" s="80">
        <v>6</v>
      </c>
      <c r="E73" s="81">
        <v>30</v>
      </c>
      <c r="F73" s="99"/>
      <c r="G73" s="83">
        <f t="shared" si="7"/>
        <v>0</v>
      </c>
      <c r="H73" s="84" t="s">
        <v>125</v>
      </c>
    </row>
    <row r="74" spans="1:8" ht="15.75" thickBot="1" x14ac:dyDescent="0.3">
      <c r="A74" s="144"/>
      <c r="B74" s="79" t="s">
        <v>142</v>
      </c>
      <c r="C74" s="80" t="s">
        <v>93</v>
      </c>
      <c r="D74" s="80">
        <v>6</v>
      </c>
      <c r="E74" s="81">
        <v>30</v>
      </c>
      <c r="F74" s="99"/>
      <c r="G74" s="83">
        <f t="shared" si="7"/>
        <v>0</v>
      </c>
      <c r="H74" s="84" t="s">
        <v>125</v>
      </c>
    </row>
    <row r="75" spans="1:8" ht="15.75" thickBot="1" x14ac:dyDescent="0.3">
      <c r="A75" s="144"/>
      <c r="B75" s="79" t="s">
        <v>182</v>
      </c>
      <c r="C75" s="80" t="s">
        <v>94</v>
      </c>
      <c r="D75" s="80">
        <v>1</v>
      </c>
      <c r="E75" s="81">
        <v>4</v>
      </c>
      <c r="F75" s="99"/>
      <c r="G75" s="83">
        <f t="shared" si="7"/>
        <v>0</v>
      </c>
      <c r="H75" s="84" t="s">
        <v>126</v>
      </c>
    </row>
    <row r="76" spans="1:8" ht="15.75" thickBot="1" x14ac:dyDescent="0.3">
      <c r="A76" s="144"/>
      <c r="B76" s="79" t="s">
        <v>183</v>
      </c>
      <c r="C76" s="80" t="s">
        <v>95</v>
      </c>
      <c r="D76" s="80">
        <v>1</v>
      </c>
      <c r="E76" s="81">
        <v>4</v>
      </c>
      <c r="F76" s="99"/>
      <c r="G76" s="83">
        <f t="shared" si="7"/>
        <v>0</v>
      </c>
      <c r="H76" s="84" t="s">
        <v>126</v>
      </c>
    </row>
    <row r="77" spans="1:8" ht="15.75" thickBot="1" x14ac:dyDescent="0.3">
      <c r="A77" s="144"/>
      <c r="B77" s="79" t="s">
        <v>193</v>
      </c>
      <c r="C77" s="80" t="s">
        <v>194</v>
      </c>
      <c r="D77" s="80">
        <v>1</v>
      </c>
      <c r="E77" s="81">
        <v>4</v>
      </c>
      <c r="F77" s="99"/>
      <c r="G77" s="83">
        <f t="shared" si="7"/>
        <v>0</v>
      </c>
      <c r="H77" s="84" t="s">
        <v>126</v>
      </c>
    </row>
    <row r="78" spans="1:8" x14ac:dyDescent="0.25">
      <c r="A78" s="146"/>
      <c r="B78" s="103" t="s">
        <v>73</v>
      </c>
      <c r="C78" s="26" t="s">
        <v>70</v>
      </c>
      <c r="D78" s="26"/>
      <c r="E78" s="26" t="s">
        <v>71</v>
      </c>
      <c r="F78" s="26" t="s">
        <v>72</v>
      </c>
      <c r="G78" s="26"/>
      <c r="H78" s="95" t="s">
        <v>87</v>
      </c>
    </row>
    <row r="79" spans="1:8" x14ac:dyDescent="0.25">
      <c r="A79" s="146"/>
      <c r="B79" s="102" t="s">
        <v>117</v>
      </c>
      <c r="C79" s="17" t="s">
        <v>74</v>
      </c>
      <c r="D79" s="17">
        <v>6</v>
      </c>
      <c r="E79" s="18">
        <v>2</v>
      </c>
      <c r="F79" s="32"/>
      <c r="G79" s="18">
        <f t="shared" ref="G79:G97" si="8">SUM(F79*E79)</f>
        <v>0</v>
      </c>
      <c r="H79" s="55" t="s">
        <v>127</v>
      </c>
    </row>
    <row r="80" spans="1:8" x14ac:dyDescent="0.25">
      <c r="A80" s="146"/>
      <c r="B80" s="104" t="s">
        <v>117</v>
      </c>
      <c r="C80" s="51" t="s">
        <v>85</v>
      </c>
      <c r="D80" s="51">
        <v>6</v>
      </c>
      <c r="E80" s="18">
        <v>2</v>
      </c>
      <c r="F80" s="62"/>
      <c r="G80" s="52">
        <f t="shared" si="8"/>
        <v>0</v>
      </c>
      <c r="H80" s="55" t="s">
        <v>127</v>
      </c>
    </row>
    <row r="81" spans="1:8" x14ac:dyDescent="0.25">
      <c r="A81" s="146"/>
      <c r="B81" s="104" t="s">
        <v>114</v>
      </c>
      <c r="C81" s="51" t="s">
        <v>75</v>
      </c>
      <c r="D81" s="51">
        <v>6</v>
      </c>
      <c r="E81" s="18">
        <v>2</v>
      </c>
      <c r="F81" s="62"/>
      <c r="G81" s="52">
        <f t="shared" si="8"/>
        <v>0</v>
      </c>
      <c r="H81" s="55" t="s">
        <v>127</v>
      </c>
    </row>
    <row r="82" spans="1:8" x14ac:dyDescent="0.25">
      <c r="A82" s="146"/>
      <c r="B82" s="104" t="s">
        <v>139</v>
      </c>
      <c r="C82" s="51" t="s">
        <v>76</v>
      </c>
      <c r="D82" s="51">
        <v>6</v>
      </c>
      <c r="E82" s="18">
        <v>2</v>
      </c>
      <c r="F82" s="62"/>
      <c r="G82" s="52">
        <f t="shared" si="8"/>
        <v>0</v>
      </c>
      <c r="H82" s="55" t="s">
        <v>127</v>
      </c>
    </row>
    <row r="83" spans="1:8" x14ac:dyDescent="0.25">
      <c r="A83" s="146"/>
      <c r="B83" s="102" t="s">
        <v>118</v>
      </c>
      <c r="C83" s="17" t="s">
        <v>77</v>
      </c>
      <c r="D83" s="17">
        <v>6</v>
      </c>
      <c r="E83" s="18">
        <v>2</v>
      </c>
      <c r="F83" s="32"/>
      <c r="G83" s="18">
        <f t="shared" si="8"/>
        <v>0</v>
      </c>
      <c r="H83" s="55" t="s">
        <v>127</v>
      </c>
    </row>
    <row r="84" spans="1:8" x14ac:dyDescent="0.25">
      <c r="A84" s="146"/>
      <c r="B84" s="102" t="s">
        <v>115</v>
      </c>
      <c r="C84" s="17" t="s">
        <v>78</v>
      </c>
      <c r="D84" s="17">
        <v>6</v>
      </c>
      <c r="E84" s="18">
        <v>2</v>
      </c>
      <c r="F84" s="32"/>
      <c r="G84" s="18">
        <f t="shared" si="8"/>
        <v>0</v>
      </c>
      <c r="H84" s="55" t="s">
        <v>127</v>
      </c>
    </row>
    <row r="85" spans="1:8" x14ac:dyDescent="0.25">
      <c r="A85" s="146"/>
      <c r="B85" s="104" t="s">
        <v>115</v>
      </c>
      <c r="C85" s="51" t="s">
        <v>79</v>
      </c>
      <c r="D85" s="51">
        <v>6</v>
      </c>
      <c r="E85" s="18">
        <v>2</v>
      </c>
      <c r="F85" s="62"/>
      <c r="G85" s="52">
        <f t="shared" si="8"/>
        <v>0</v>
      </c>
      <c r="H85" s="55" t="s">
        <v>127</v>
      </c>
    </row>
    <row r="86" spans="1:8" x14ac:dyDescent="0.25">
      <c r="A86" s="146"/>
      <c r="B86" s="102" t="s">
        <v>119</v>
      </c>
      <c r="C86" s="17" t="s">
        <v>80</v>
      </c>
      <c r="D86" s="17">
        <v>6</v>
      </c>
      <c r="E86" s="18">
        <v>2</v>
      </c>
      <c r="F86" s="32"/>
      <c r="G86" s="18">
        <f t="shared" si="8"/>
        <v>0</v>
      </c>
      <c r="H86" s="55" t="s">
        <v>127</v>
      </c>
    </row>
    <row r="87" spans="1:8" x14ac:dyDescent="0.25">
      <c r="A87" s="146"/>
      <c r="B87" s="102" t="s">
        <v>184</v>
      </c>
      <c r="C87" s="17" t="s">
        <v>81</v>
      </c>
      <c r="D87" s="17">
        <v>6</v>
      </c>
      <c r="E87" s="18">
        <v>2</v>
      </c>
      <c r="F87" s="32"/>
      <c r="G87" s="18">
        <f t="shared" si="8"/>
        <v>0</v>
      </c>
      <c r="H87" s="55" t="s">
        <v>127</v>
      </c>
    </row>
    <row r="88" spans="1:8" x14ac:dyDescent="0.25">
      <c r="A88" s="146"/>
      <c r="B88" s="102" t="s">
        <v>185</v>
      </c>
      <c r="C88" s="17" t="s">
        <v>82</v>
      </c>
      <c r="D88" s="17">
        <v>6</v>
      </c>
      <c r="E88" s="18">
        <v>2</v>
      </c>
      <c r="F88" s="32"/>
      <c r="G88" s="18">
        <f t="shared" si="8"/>
        <v>0</v>
      </c>
      <c r="H88" s="55" t="s">
        <v>127</v>
      </c>
    </row>
    <row r="89" spans="1:8" x14ac:dyDescent="0.25">
      <c r="A89" s="146"/>
      <c r="B89" s="104" t="s">
        <v>143</v>
      </c>
      <c r="C89" s="51" t="s">
        <v>83</v>
      </c>
      <c r="D89" s="51">
        <v>6</v>
      </c>
      <c r="E89" s="18">
        <v>2</v>
      </c>
      <c r="F89" s="62"/>
      <c r="G89" s="52">
        <f t="shared" si="8"/>
        <v>0</v>
      </c>
      <c r="H89" s="55" t="s">
        <v>127</v>
      </c>
    </row>
    <row r="90" spans="1:8" ht="15.75" thickBot="1" x14ac:dyDescent="0.3">
      <c r="A90" s="146"/>
      <c r="B90" s="102" t="s">
        <v>186</v>
      </c>
      <c r="C90" s="17" t="s">
        <v>84</v>
      </c>
      <c r="D90" s="17">
        <v>6</v>
      </c>
      <c r="E90" s="18">
        <v>2</v>
      </c>
      <c r="F90" s="32"/>
      <c r="G90" s="18">
        <f t="shared" si="8"/>
        <v>0</v>
      </c>
      <c r="H90" s="55" t="s">
        <v>127</v>
      </c>
    </row>
    <row r="91" spans="1:8" ht="15" customHeight="1" x14ac:dyDescent="0.25">
      <c r="A91" s="147" t="s">
        <v>88</v>
      </c>
      <c r="B91" s="47" t="s">
        <v>50</v>
      </c>
      <c r="C91" s="30"/>
      <c r="D91" s="30"/>
      <c r="E91" s="30"/>
      <c r="F91" s="30"/>
      <c r="G91" s="30"/>
      <c r="H91" s="100" t="s">
        <v>87</v>
      </c>
    </row>
    <row r="92" spans="1:8" ht="15" customHeight="1" x14ac:dyDescent="0.25">
      <c r="A92" s="148"/>
      <c r="B92" s="50" t="s">
        <v>187</v>
      </c>
      <c r="C92" s="56" t="s">
        <v>46</v>
      </c>
      <c r="D92" s="56">
        <v>12</v>
      </c>
      <c r="E92" s="57">
        <v>1</v>
      </c>
      <c r="F92" s="63"/>
      <c r="G92" s="57">
        <f t="shared" si="8"/>
        <v>0</v>
      </c>
      <c r="H92" s="58">
        <v>1.99</v>
      </c>
    </row>
    <row r="93" spans="1:8" ht="15" customHeight="1" x14ac:dyDescent="0.25">
      <c r="A93" s="148"/>
      <c r="B93" s="75" t="s">
        <v>144</v>
      </c>
      <c r="C93" s="76" t="s">
        <v>40</v>
      </c>
      <c r="D93" s="76">
        <v>12</v>
      </c>
      <c r="E93" s="77">
        <v>8</v>
      </c>
      <c r="F93" s="105"/>
      <c r="G93" s="77">
        <f t="shared" si="8"/>
        <v>0</v>
      </c>
      <c r="H93" s="78">
        <v>2.99</v>
      </c>
    </row>
    <row r="94" spans="1:8" ht="15" customHeight="1" x14ac:dyDescent="0.25">
      <c r="A94" s="148"/>
      <c r="B94" s="75" t="s">
        <v>195</v>
      </c>
      <c r="C94" s="76" t="s">
        <v>196</v>
      </c>
      <c r="D94" s="76">
        <v>5</v>
      </c>
      <c r="E94" s="77">
        <v>3</v>
      </c>
      <c r="F94" s="105"/>
      <c r="G94" s="77">
        <f t="shared" si="8"/>
        <v>0</v>
      </c>
      <c r="H94" s="78">
        <v>1.99</v>
      </c>
    </row>
    <row r="95" spans="1:8" ht="15" customHeight="1" x14ac:dyDescent="0.25">
      <c r="A95" s="148"/>
      <c r="B95" s="75" t="s">
        <v>190</v>
      </c>
      <c r="C95" s="76" t="s">
        <v>192</v>
      </c>
      <c r="D95" s="76">
        <v>12</v>
      </c>
      <c r="E95" s="77">
        <v>2.52</v>
      </c>
      <c r="F95" s="105"/>
      <c r="G95" s="77">
        <f t="shared" si="8"/>
        <v>0</v>
      </c>
      <c r="H95" s="78" t="s">
        <v>191</v>
      </c>
    </row>
    <row r="96" spans="1:8" ht="15" customHeight="1" x14ac:dyDescent="0.25">
      <c r="A96" s="148"/>
      <c r="B96" s="50" t="s">
        <v>188</v>
      </c>
      <c r="C96" s="56" t="s">
        <v>41</v>
      </c>
      <c r="D96" s="56">
        <v>6</v>
      </c>
      <c r="E96" s="57">
        <v>5</v>
      </c>
      <c r="F96" s="63"/>
      <c r="G96" s="57">
        <f t="shared" si="8"/>
        <v>0</v>
      </c>
      <c r="H96" s="58">
        <v>2.99</v>
      </c>
    </row>
    <row r="97" spans="1:8" ht="15.75" customHeight="1" thickBot="1" x14ac:dyDescent="0.3">
      <c r="A97" s="149"/>
      <c r="B97" s="86" t="s">
        <v>189</v>
      </c>
      <c r="C97" s="60" t="s">
        <v>42</v>
      </c>
      <c r="D97" s="60">
        <v>12</v>
      </c>
      <c r="E97" s="61">
        <v>8</v>
      </c>
      <c r="F97" s="101"/>
      <c r="G97" s="61">
        <f t="shared" si="8"/>
        <v>0</v>
      </c>
      <c r="H97" s="96">
        <v>2.99</v>
      </c>
    </row>
    <row r="98" spans="1:8" ht="30" thickBot="1" x14ac:dyDescent="0.3">
      <c r="A98" s="138" t="s">
        <v>48</v>
      </c>
      <c r="B98" s="139"/>
      <c r="C98" s="139"/>
      <c r="D98" s="139"/>
      <c r="E98" s="139"/>
      <c r="F98" s="140"/>
      <c r="G98" s="48">
        <f>SUM(G18:G97)</f>
        <v>0</v>
      </c>
      <c r="H98" s="49"/>
    </row>
    <row r="99" spans="1:8" x14ac:dyDescent="0.25">
      <c r="A99" s="33"/>
    </row>
    <row r="100" spans="1:8" x14ac:dyDescent="0.25">
      <c r="A100" s="33"/>
    </row>
    <row r="101" spans="1:8" x14ac:dyDescent="0.25">
      <c r="A101" s="33"/>
    </row>
    <row r="102" spans="1:8" x14ac:dyDescent="0.25">
      <c r="A102" s="33"/>
    </row>
    <row r="103" spans="1:8" x14ac:dyDescent="0.25">
      <c r="A103" s="33"/>
    </row>
    <row r="104" spans="1:8" x14ac:dyDescent="0.25">
      <c r="A104" s="33"/>
    </row>
    <row r="105" spans="1:8" x14ac:dyDescent="0.25">
      <c r="A105" s="33"/>
    </row>
    <row r="106" spans="1:8" x14ac:dyDescent="0.25">
      <c r="A106" s="33"/>
    </row>
    <row r="107" spans="1:8" x14ac:dyDescent="0.25">
      <c r="A107" s="33"/>
    </row>
    <row r="108" spans="1:8" x14ac:dyDescent="0.25">
      <c r="A108" s="33"/>
    </row>
    <row r="109" spans="1:8" x14ac:dyDescent="0.25">
      <c r="A109" s="33"/>
    </row>
    <row r="110" spans="1:8" x14ac:dyDescent="0.25">
      <c r="A110" s="33"/>
    </row>
    <row r="111" spans="1:8" x14ac:dyDescent="0.25">
      <c r="A111" s="33"/>
    </row>
    <row r="112" spans="1:8" x14ac:dyDescent="0.25">
      <c r="A112" s="33"/>
    </row>
  </sheetData>
  <mergeCells count="32">
    <mergeCell ref="B2:F2"/>
    <mergeCell ref="B3:F3"/>
    <mergeCell ref="B4:F4"/>
    <mergeCell ref="A6:H6"/>
    <mergeCell ref="A5:H5"/>
    <mergeCell ref="F8:H8"/>
    <mergeCell ref="D7:E7"/>
    <mergeCell ref="F7:H7"/>
    <mergeCell ref="B7:C7"/>
    <mergeCell ref="B8:C8"/>
    <mergeCell ref="D8:E8"/>
    <mergeCell ref="B16:B17"/>
    <mergeCell ref="A98:F98"/>
    <mergeCell ref="A39:A71"/>
    <mergeCell ref="A16:A17"/>
    <mergeCell ref="A72:A77"/>
    <mergeCell ref="A18:A38"/>
    <mergeCell ref="A78:A90"/>
    <mergeCell ref="A91:A97"/>
    <mergeCell ref="A15:C15"/>
    <mergeCell ref="F14:H14"/>
    <mergeCell ref="D9:E14"/>
    <mergeCell ref="B14:C14"/>
    <mergeCell ref="A9:A13"/>
    <mergeCell ref="B10:C10"/>
    <mergeCell ref="B13:C13"/>
    <mergeCell ref="B9:C9"/>
    <mergeCell ref="B11:C11"/>
    <mergeCell ref="F11:H11"/>
    <mergeCell ref="F13:H13"/>
    <mergeCell ref="F10:H10"/>
    <mergeCell ref="F9:H9"/>
  </mergeCells>
  <phoneticPr fontId="0" type="noConversion"/>
  <pageMargins left="0.51181102362204722" right="0.51181102362204722" top="0.39370078740157483" bottom="0.51181102362204722" header="0.19685039370078741" footer="0.31496062992125984"/>
  <pageSetup paperSize="9" scale="73" fitToHeight="6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7.42578125" defaultRowHeight="15" x14ac:dyDescent="0.25"/>
  <sheetData/>
  <phoneticPr fontId="0" type="noConversion"/>
  <pageMargins left="0.75" right="0.75" top="1" bottom="1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7.42578125" defaultRowHeight="15" x14ac:dyDescent="0.25"/>
  <sheetData/>
  <phoneticPr fontId="0" type="noConversion"/>
  <pageMargins left="0.75" right="0.75" top="1" bottom="1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Iain</dc:creator>
  <cp:lastModifiedBy>Andrew</cp:lastModifiedBy>
  <cp:lastPrinted>2023-12-08T11:53:19Z</cp:lastPrinted>
  <dcterms:created xsi:type="dcterms:W3CDTF">2014-05-01T12:29:12Z</dcterms:created>
  <dcterms:modified xsi:type="dcterms:W3CDTF">2024-04-04T17:41:57Z</dcterms:modified>
</cp:coreProperties>
</file>